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folkungaland.sharepoint.com/Gemensam/Mallar/Projekt/"/>
    </mc:Choice>
  </mc:AlternateContent>
  <xr:revisionPtr revIDLastSave="55" documentId="8_{274CBCE7-1849-4368-88FB-7228AA8FE703}" xr6:coauthVersionLast="47" xr6:coauthVersionMax="47" xr10:uidLastSave="{2CF03B8A-0D77-48DF-A7BE-1B56821F2AC0}"/>
  <bookViews>
    <workbookView xWindow="-110" yWindow="-110" windowWidth="25180" windowHeight="16260" activeTab="2" xr2:uid="{00000000-000D-0000-FFFF-FFFF00000000}"/>
  </bookViews>
  <sheets>
    <sheet name="Schabloner" sheetId="4" r:id="rId1"/>
    <sheet name="Utgifts- och finansieringsplan" sheetId="1" r:id="rId2"/>
    <sheet name="Utgiftsspec"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 i="4" l="1"/>
  <c r="C8" i="4"/>
  <c r="C7" i="4"/>
  <c r="F72" i="3"/>
  <c r="F71" i="3"/>
  <c r="F70" i="3"/>
  <c r="F69" i="3"/>
  <c r="F68" i="3"/>
  <c r="F67" i="3"/>
  <c r="F73" i="3" l="1"/>
  <c r="F61" i="3"/>
  <c r="F60" i="3"/>
  <c r="F59" i="3"/>
  <c r="F58" i="3"/>
  <c r="F57" i="3"/>
  <c r="F56" i="3"/>
  <c r="F55" i="3"/>
  <c r="F54" i="3"/>
  <c r="F53" i="3"/>
  <c r="F52" i="3"/>
  <c r="F51" i="3"/>
  <c r="F50" i="3"/>
  <c r="F44" i="3"/>
  <c r="F43" i="3"/>
  <c r="F42" i="3"/>
  <c r="F41" i="3"/>
  <c r="F40" i="3"/>
  <c r="F39" i="3"/>
  <c r="F38" i="3"/>
  <c r="F37" i="3"/>
  <c r="F36" i="3"/>
  <c r="F35" i="3"/>
  <c r="F34" i="3"/>
  <c r="F33" i="3"/>
  <c r="F32" i="3"/>
  <c r="F31" i="3"/>
  <c r="F45" i="3" l="1"/>
  <c r="F62" i="3"/>
  <c r="F21" i="3"/>
  <c r="B14" i="1" l="1"/>
  <c r="B12" i="1"/>
  <c r="F19" i="3"/>
  <c r="F18" i="3"/>
  <c r="F17" i="3"/>
  <c r="F16" i="3"/>
  <c r="F15" i="3"/>
  <c r="F14" i="3"/>
  <c r="F20" i="3" l="1"/>
  <c r="C60" i="1"/>
  <c r="D60" i="1"/>
  <c r="B60" i="1"/>
  <c r="C23" i="1"/>
  <c r="D23" i="1"/>
  <c r="B23" i="1"/>
  <c r="F22" i="3" l="1"/>
  <c r="E39" i="1"/>
  <c r="F26" i="3" l="1"/>
  <c r="B13" i="1" s="1"/>
  <c r="B11" i="1"/>
  <c r="E36" i="1"/>
  <c r="E63" i="1" l="1"/>
  <c r="E62" i="1"/>
  <c r="E11" i="1" l="1"/>
  <c r="E12" i="1"/>
  <c r="E13" i="1"/>
  <c r="E14" i="1"/>
  <c r="B15" i="1"/>
  <c r="C15" i="1"/>
  <c r="D15" i="1"/>
  <c r="E16" i="1"/>
  <c r="B17" i="1"/>
  <c r="C17" i="1"/>
  <c r="D17" i="1"/>
  <c r="E28" i="1"/>
  <c r="E29" i="1"/>
  <c r="B30" i="1"/>
  <c r="C30" i="1"/>
  <c r="D30" i="1"/>
  <c r="D64" i="1"/>
  <c r="B64" i="1"/>
  <c r="C64" i="1"/>
  <c r="E34" i="1"/>
  <c r="E35" i="1"/>
  <c r="E37" i="1"/>
  <c r="E38" i="1"/>
  <c r="E43" i="1"/>
  <c r="E44" i="1"/>
  <c r="B45" i="1"/>
  <c r="C45" i="1"/>
  <c r="D45" i="1"/>
  <c r="D66" i="1" l="1"/>
  <c r="C66" i="1"/>
  <c r="B66" i="1"/>
  <c r="C19" i="1"/>
  <c r="C47" i="1" s="1"/>
  <c r="C40" i="1" s="1"/>
  <c r="C33" i="1" s="1"/>
  <c r="D19" i="1"/>
  <c r="D47" i="1" s="1"/>
  <c r="D40" i="1" s="1"/>
  <c r="D33" i="1" s="1"/>
  <c r="E64" i="1"/>
  <c r="E17" i="1"/>
  <c r="E15" i="1"/>
  <c r="E45" i="1"/>
  <c r="E30" i="1"/>
  <c r="B19" i="1"/>
  <c r="B25" i="1" s="1"/>
  <c r="D25" i="1" l="1"/>
  <c r="D48" i="1" s="1"/>
  <c r="C25" i="1"/>
  <c r="B47" i="1"/>
  <c r="B40" i="1" s="1"/>
  <c r="B33" i="1" s="1"/>
  <c r="E66" i="1"/>
  <c r="E19" i="1"/>
  <c r="E25" i="1" l="1"/>
  <c r="B48" i="1"/>
  <c r="C52" i="1"/>
  <c r="C51" i="1"/>
  <c r="C48" i="1"/>
  <c r="C50" i="1"/>
  <c r="D51" i="1"/>
  <c r="E47" i="1"/>
  <c r="B52" i="1"/>
  <c r="D52" i="1"/>
  <c r="D50" i="1"/>
  <c r="E52" i="1" l="1"/>
  <c r="G25" i="1" s="1"/>
  <c r="E48" i="1"/>
  <c r="B50" i="1"/>
  <c r="E50" i="1" s="1"/>
  <c r="E33" i="1"/>
  <c r="E40" i="1"/>
  <c r="B51" i="1"/>
  <c r="E51" i="1" s="1"/>
  <c r="F66" i="1" l="1"/>
  <c r="H30" i="1"/>
  <c r="F30" i="1"/>
  <c r="G47" i="1"/>
  <c r="G52" i="1" s="1"/>
  <c r="F25" i="1"/>
  <c r="F47" i="1"/>
  <c r="H25" i="1"/>
  <c r="H40" i="1"/>
  <c r="F48" i="1" l="1"/>
  <c r="H50" i="1"/>
</calcChain>
</file>

<file path=xl/sharedStrings.xml><?xml version="1.0" encoding="utf-8"?>
<sst xmlns="http://schemas.openxmlformats.org/spreadsheetml/2006/main" count="155" uniqueCount="112">
  <si>
    <t>Projektets benämning:</t>
  </si>
  <si>
    <t>Investeringar</t>
  </si>
  <si>
    <t>Ideellt arbete</t>
  </si>
  <si>
    <t>Finansiär / År</t>
  </si>
  <si>
    <t>Summa faktisk privat finansiering</t>
  </si>
  <si>
    <t>SUMMA FINANSIERING</t>
  </si>
  <si>
    <t>Totalt</t>
  </si>
  <si>
    <t>%-andel</t>
  </si>
  <si>
    <t>Kommuner</t>
  </si>
  <si>
    <t>Total</t>
  </si>
  <si>
    <t>finans.</t>
  </si>
  <si>
    <t>Löner</t>
  </si>
  <si>
    <t>Offentliga resurser</t>
  </si>
  <si>
    <t>Summa ideella resurser/arbete</t>
  </si>
  <si>
    <t>Summa offentl. faktisk medfinans.</t>
  </si>
  <si>
    <t>Summa övriga resurser</t>
  </si>
  <si>
    <t>Stödmottagare:</t>
  </si>
  <si>
    <t>SJV-stöd/</t>
  </si>
  <si>
    <t>off. medfin.</t>
  </si>
  <si>
    <t>Projektets journalnummer:</t>
  </si>
  <si>
    <r>
      <t xml:space="preserve">Total </t>
    </r>
    <r>
      <rPr>
        <u/>
        <sz val="10"/>
        <rFont val="Arial"/>
        <family val="2"/>
      </rPr>
      <t>faktisk</t>
    </r>
    <r>
      <rPr>
        <sz val="10"/>
        <rFont val="Arial"/>
        <family val="2"/>
      </rPr>
      <t xml:space="preserve"> finansiering</t>
    </r>
  </si>
  <si>
    <r>
      <t xml:space="preserve">Total </t>
    </r>
    <r>
      <rPr>
        <u/>
        <sz val="10"/>
        <rFont val="Arial"/>
        <family val="2"/>
      </rPr>
      <t>offentlig faktisk</t>
    </r>
    <r>
      <rPr>
        <sz val="10"/>
        <rFont val="Arial"/>
        <family val="2"/>
      </rPr>
      <t xml:space="preserve"> finansiering</t>
    </r>
  </si>
  <si>
    <r>
      <t xml:space="preserve">Total </t>
    </r>
    <r>
      <rPr>
        <u/>
        <sz val="10"/>
        <rFont val="Arial"/>
        <family val="2"/>
      </rPr>
      <t>offentlig</t>
    </r>
    <r>
      <rPr>
        <sz val="10"/>
        <rFont val="Arial"/>
        <family val="2"/>
      </rPr>
      <t xml:space="preserve"> finansiering</t>
    </r>
  </si>
  <si>
    <t>Avstämning:</t>
  </si>
  <si>
    <t>Summa offentliga resurser</t>
  </si>
  <si>
    <t>Landsting</t>
  </si>
  <si>
    <t>Länsstyrelse</t>
  </si>
  <si>
    <t>Samverkansorgan/Region</t>
  </si>
  <si>
    <t>Eventuell egen notering om finansiär</t>
  </si>
  <si>
    <t>faktisk fin.</t>
  </si>
  <si>
    <t>andelar</t>
  </si>
  <si>
    <t>Utbetalnings-</t>
  </si>
  <si>
    <t>Ideella resurser</t>
  </si>
  <si>
    <t>fördelning av</t>
  </si>
  <si>
    <t>projektstöd</t>
  </si>
  <si>
    <t>Procentuell</t>
  </si>
  <si>
    <t>%</t>
  </si>
  <si>
    <t>1. Obs! Lägg in eventuell Privat faktisk finansiering i (rad 27+28)</t>
  </si>
  <si>
    <t>Utgiftsslag / År</t>
  </si>
  <si>
    <t>Utgift- och finansieringsplan</t>
  </si>
  <si>
    <t>Indirekta utgifter</t>
  </si>
  <si>
    <t>Övriga utgifter</t>
  </si>
  <si>
    <t>Summa faktiska utgifter</t>
  </si>
  <si>
    <t>SUMMA UTGIFTER</t>
  </si>
  <si>
    <t>Projektets utgifter</t>
  </si>
  <si>
    <t>Projektets finansieringar</t>
  </si>
  <si>
    <t>Projektstöd (från Jordbruksverket)</t>
  </si>
  <si>
    <t>Privat faktisk finansiering:</t>
  </si>
  <si>
    <t>Egen privat finansiering</t>
  </si>
  <si>
    <t>Övrig privat finansiering</t>
  </si>
  <si>
    <t>Finansiering (från LAG)</t>
  </si>
  <si>
    <t>Övriga offentliga stöd:</t>
  </si>
  <si>
    <t>Övrig myndighet</t>
  </si>
  <si>
    <t>Offentliga resurser:</t>
  </si>
  <si>
    <t>SUMMA offentlig finansiering</t>
  </si>
  <si>
    <t>Privat insats</t>
  </si>
  <si>
    <t>Privat insats:</t>
  </si>
  <si>
    <t>SUMMA privat insats totalt</t>
  </si>
  <si>
    <t xml:space="preserve">Fyll i vilken uppdelning som används mellan Projektstöd (exempelvis 67 %) och offentlig finansiering i G12.  </t>
  </si>
  <si>
    <t>Mall Jordbruksverket 2016-03-14</t>
  </si>
  <si>
    <r>
      <t xml:space="preserve">2. Om finansieringen från LAG blir minus, kontrollera; I. Är det rätt fördelning mellan </t>
    </r>
    <r>
      <rPr>
        <i/>
        <sz val="8"/>
        <rFont val="Arial"/>
        <family val="2"/>
      </rPr>
      <t>projektstöd</t>
    </r>
    <r>
      <rPr>
        <sz val="8"/>
        <rFont val="Arial"/>
        <family val="2"/>
      </rPr>
      <t xml:space="preserve"> och </t>
    </r>
    <r>
      <rPr>
        <i/>
        <sz val="8"/>
        <rFont val="Arial"/>
        <family val="2"/>
      </rPr>
      <t>övriga offentliga stöd</t>
    </r>
    <r>
      <rPr>
        <sz val="8"/>
        <rFont val="Arial"/>
        <family val="2"/>
      </rPr>
      <t xml:space="preserve"> (i G 12). </t>
    </r>
  </si>
  <si>
    <r>
      <t xml:space="preserve">II. Därefter justeras övriga offentliga stöd tills </t>
    </r>
    <r>
      <rPr>
        <i/>
        <sz val="8"/>
        <rFont val="Arial"/>
        <family val="2"/>
      </rPr>
      <t>Finansiering (från LAG)</t>
    </r>
    <r>
      <rPr>
        <sz val="8"/>
        <rFont val="Arial"/>
        <family val="2"/>
      </rPr>
      <t xml:space="preserve"> blir noll. </t>
    </r>
  </si>
  <si>
    <t>Datum för upprättande</t>
  </si>
  <si>
    <t>Utgiftsspecifikation</t>
  </si>
  <si>
    <t>Pris</t>
  </si>
  <si>
    <t>Kr</t>
  </si>
  <si>
    <t>Enhet</t>
  </si>
  <si>
    <t>Antal</t>
  </si>
  <si>
    <t>Aktivitet</t>
  </si>
  <si>
    <t>Utgift personal</t>
  </si>
  <si>
    <t>Summa löner</t>
  </si>
  <si>
    <t>schablon</t>
  </si>
  <si>
    <t>Summa utgift personal</t>
  </si>
  <si>
    <t>Indirekta utgifter (15% av utgift personal)</t>
  </si>
  <si>
    <t>Summa investeringar</t>
  </si>
  <si>
    <t>Summa övriga utgifter</t>
  </si>
  <si>
    <t>Ingår moms i utgifterna?</t>
  </si>
  <si>
    <t>Ja</t>
  </si>
  <si>
    <t>Nej</t>
  </si>
  <si>
    <t>Förtydligande</t>
  </si>
  <si>
    <t>Övrig off finansiär- Östergötlands IF</t>
  </si>
  <si>
    <t>Lönekostnadspåslag 44,31%</t>
  </si>
  <si>
    <t>Schabloner att ta hänsyn till vid framtagningen av budget</t>
  </si>
  <si>
    <t>Enhetskostnader</t>
  </si>
  <si>
    <t>Beskrivning</t>
  </si>
  <si>
    <t>Redovisningstyp</t>
  </si>
  <si>
    <t>Lunch och middag</t>
  </si>
  <si>
    <t>Fika</t>
  </si>
  <si>
    <t>Reseersättning</t>
  </si>
  <si>
    <t>per km.</t>
  </si>
  <si>
    <t>Eget arbete</t>
  </si>
  <si>
    <t>per timme</t>
  </si>
  <si>
    <t>årsarbetstid för heltidsarbete</t>
  </si>
  <si>
    <t>timmar</t>
  </si>
  <si>
    <t>Lönekostnadspåslaget</t>
  </si>
  <si>
    <t>av de sammanlagda utgifterna för personal, arvoden och lönekostnadspåslag</t>
  </si>
  <si>
    <t>Indirekta kostnader</t>
  </si>
  <si>
    <t>Vad är en investering?</t>
  </si>
  <si>
    <t>avser programperiod 2023-2027</t>
  </si>
  <si>
    <t>Definition</t>
  </si>
  <si>
    <t>Varaktighet</t>
  </si>
  <si>
    <t>Skatteverkets schablonbelopp vid tidpunkten då utgiften uppstår</t>
  </si>
  <si>
    <t>av stödberättigande utgifter för personal och arvoden (bruttolön, semestertillägg och eventuella formåner)</t>
  </si>
  <si>
    <t>Traktamente</t>
  </si>
  <si>
    <t>En investering är en fysisk tillgång med ett inköpspris som överstiger 24 000 kronor exklusive moms. Mindre inventarier och förbrukningsmaterial som tillsammans överstiger 24 000 kronor och har ett naturligt samband ska räknas som en investering. Detta gäller även om sökanden köper in från olika leverantörer eller vid olika tidpunkter.</t>
  </si>
  <si>
    <t>Allmänna utgifter med koppling till investeringen ska också räknas in i investeringen. Exempel på sådana allmänna utgifter är
* konsultarvoden till exempelvis arkitekter och ingenjörer
* genomförbarhetsstudier
* förvärv av patenträttigheter
* licenser.
Immateriella investeringar, till exempel förvärv av patenträttigheter, licenser (dock inte abonnemang) och programvara, är investeringar.
För projektstöd ska utrustning med kortare ekonomisk livslängd än tre år eller som har lägre anskaffningsvärde än 24 000 kronor exklusive moms redovisas som övriga utgifter. Ekonomisk livslängd är den tid som en organisation beräknar att en investering är lönsam.
En investering som är produktiv ska uppfylla sitt syfte och mål under minst fem år från och med datumet för slututbetalningen. Förbrukningsmaterial som behövs för att genomföra en investering behöver inte finnas under minst 5 år om investeringen finns kvar.</t>
  </si>
  <si>
    <t xml:space="preserve">En investering ska användas för samma ändamål i minst fem år räknat från dagen för slututbetalning. </t>
  </si>
  <si>
    <t>Faktisk kostnad</t>
  </si>
  <si>
    <t>Belopp exkl moms</t>
  </si>
  <si>
    <t>Belopp inkl moms</t>
  </si>
  <si>
    <t>uppdaterat 2023-05-30</t>
  </si>
  <si>
    <t>Investeringar (minst värde)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</si>
</sst>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0\ &quot;kr&quot;;[Red]\-#,##0\ &quot;kr&quot;"/>
    <numFmt numFmtId="164" formatCode="0.0"/>
    <numFmt numFmtId="165" formatCode="#,##0.0000"/>
  </numFmts>
  <fonts count="18" x14ac:knownFonts="1">
    <font>
      <sz val="10"/>
      <name val="Arial"/>
    </font>
    <font>
      <b/>
      <sz val="10"/>
      <name val="Arial"/>
      <family val="2"/>
    </font>
    <font>
      <b/>
      <i/>
      <sz val="12"/>
      <name val="Arial"/>
      <family val="2"/>
    </font>
    <font>
      <sz val="10"/>
      <name val="Arial"/>
      <family val="2"/>
    </font>
    <font>
      <b/>
      <u/>
      <sz val="10"/>
      <name val="Arial"/>
      <family val="2"/>
    </font>
    <font>
      <u/>
      <sz val="10"/>
      <name val="Arial"/>
      <family val="2"/>
    </font>
    <font>
      <sz val="8"/>
      <name val="Arial"/>
      <family val="2"/>
    </font>
    <font>
      <b/>
      <sz val="12"/>
      <name val="Arial"/>
      <family val="2"/>
    </font>
    <font>
      <i/>
      <sz val="8"/>
      <name val="Arial"/>
      <family val="2"/>
    </font>
    <font>
      <sz val="10"/>
      <color theme="1"/>
      <name val="Arial"/>
      <family val="2"/>
    </font>
    <font>
      <b/>
      <sz val="14"/>
      <color rgb="FFFF0000"/>
      <name val="Arial"/>
      <family val="2"/>
    </font>
    <font>
      <b/>
      <sz val="12"/>
      <color rgb="FF0070C0"/>
      <name val="Arial"/>
      <family val="2"/>
    </font>
    <font>
      <b/>
      <i/>
      <sz val="10"/>
      <color rgb="FF0070C0"/>
      <name val="Arial"/>
      <family val="2"/>
    </font>
    <font>
      <sz val="10"/>
      <name val="Arial"/>
    </font>
    <font>
      <sz val="11"/>
      <name val="Lato"/>
      <family val="2"/>
    </font>
    <font>
      <b/>
      <sz val="14"/>
      <name val="Lato"/>
      <family val="2"/>
    </font>
    <font>
      <b/>
      <sz val="14"/>
      <color rgb="FF0070C0"/>
      <name val="Lato"/>
      <family val="2"/>
    </font>
    <font>
      <b/>
      <sz val="11"/>
      <color rgb="FF0070C0"/>
      <name val="Lato"/>
      <family val="2"/>
    </font>
  </fonts>
  <fills count="8">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rgb="FFF9D5FD"/>
        <bgColor indexed="64"/>
      </patternFill>
    </fill>
    <fill>
      <patternFill patternType="solid">
        <fgColor rgb="FFFFFF00"/>
        <bgColor indexed="64"/>
      </patternFill>
    </fill>
  </fills>
  <borders count="3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hair">
        <color auto="1"/>
      </right>
      <top style="thin">
        <color auto="1"/>
      </top>
      <bottom style="medium">
        <color indexed="64"/>
      </bottom>
      <diagonal/>
    </border>
    <border>
      <left style="hair">
        <color auto="1"/>
      </left>
      <right style="hair">
        <color auto="1"/>
      </right>
      <top style="thin">
        <color auto="1"/>
      </top>
      <bottom style="medium">
        <color indexed="64"/>
      </bottom>
      <diagonal/>
    </border>
    <border>
      <left style="hair">
        <color auto="1"/>
      </left>
      <right style="thin">
        <color auto="1"/>
      </right>
      <top style="thin">
        <color auto="1"/>
      </top>
      <bottom style="medium">
        <color indexed="64"/>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thin">
        <color auto="1"/>
      </right>
      <top style="hair">
        <color auto="1"/>
      </top>
      <bottom style="medium">
        <color indexed="64"/>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top/>
      <bottom style="medium">
        <color indexed="64"/>
      </bottom>
      <diagonal/>
    </border>
    <border>
      <left style="thin">
        <color auto="1"/>
      </left>
      <right style="thin">
        <color auto="1"/>
      </right>
      <top/>
      <bottom style="medium">
        <color indexed="64"/>
      </bottom>
      <diagonal/>
    </border>
    <border>
      <left/>
      <right style="hair">
        <color auto="1"/>
      </right>
      <top style="hair">
        <color auto="1"/>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hair">
        <color auto="1"/>
      </right>
      <top style="thin">
        <color auto="1"/>
      </top>
      <bottom style="medium">
        <color indexed="64"/>
      </bottom>
      <diagonal/>
    </border>
    <border>
      <left/>
      <right style="hair">
        <color auto="1"/>
      </right>
      <top/>
      <bottom style="hair">
        <color auto="1"/>
      </bottom>
      <diagonal/>
    </border>
    <border>
      <left/>
      <right style="hair">
        <color auto="1"/>
      </right>
      <top style="hair">
        <color auto="1"/>
      </top>
      <bottom style="hair">
        <color auto="1"/>
      </bottom>
      <diagonal/>
    </border>
    <border>
      <left/>
      <right style="hair">
        <color auto="1"/>
      </right>
      <top/>
      <bottom style="thin">
        <color auto="1"/>
      </bottom>
      <diagonal/>
    </border>
  </borders>
  <cellStyleXfs count="2">
    <xf numFmtId="0" fontId="0" fillId="0" borderId="0"/>
    <xf numFmtId="9" fontId="13" fillId="0" borderId="0" applyFont="0" applyFill="0" applyBorder="0" applyAlignment="0" applyProtection="0"/>
  </cellStyleXfs>
  <cellXfs count="148">
    <xf numFmtId="0" fontId="0" fillId="0" borderId="0" xfId="0"/>
    <xf numFmtId="0" fontId="1" fillId="0" borderId="0" xfId="0" applyFont="1"/>
    <xf numFmtId="0" fontId="2" fillId="0" borderId="0" xfId="0" applyFont="1"/>
    <xf numFmtId="0" fontId="3" fillId="0" borderId="0" xfId="0" applyFont="1"/>
    <xf numFmtId="3" fontId="0" fillId="0" borderId="0" xfId="0" applyNumberFormat="1"/>
    <xf numFmtId="164" fontId="0" fillId="0" borderId="0" xfId="0" applyNumberFormat="1"/>
    <xf numFmtId="164" fontId="1" fillId="0" borderId="0" xfId="0" applyNumberFormat="1" applyFont="1"/>
    <xf numFmtId="3" fontId="1" fillId="0" borderId="0" xfId="0" applyNumberFormat="1" applyFont="1"/>
    <xf numFmtId="0" fontId="0" fillId="0" borderId="1" xfId="0" applyBorder="1"/>
    <xf numFmtId="0" fontId="1" fillId="0" borderId="0" xfId="0" applyFont="1" applyAlignment="1">
      <alignment horizontal="right"/>
    </xf>
    <xf numFmtId="0" fontId="4" fillId="0" borderId="0" xfId="0" applyFont="1"/>
    <xf numFmtId="0" fontId="1" fillId="0" borderId="2" xfId="0" applyFont="1" applyBorder="1"/>
    <xf numFmtId="3" fontId="3" fillId="0" borderId="0" xfId="0" applyNumberFormat="1" applyFont="1"/>
    <xf numFmtId="0" fontId="1" fillId="0" borderId="0" xfId="0" applyFont="1" applyAlignment="1">
      <alignment horizontal="center"/>
    </xf>
    <xf numFmtId="0" fontId="3" fillId="0" borderId="0" xfId="0" applyFont="1" applyAlignment="1">
      <alignment horizontal="left"/>
    </xf>
    <xf numFmtId="2" fontId="1" fillId="0" borderId="0" xfId="0" applyNumberFormat="1" applyFont="1"/>
    <xf numFmtId="2" fontId="0" fillId="0" borderId="0" xfId="0" applyNumberFormat="1"/>
    <xf numFmtId="2" fontId="3" fillId="0" borderId="0" xfId="0" applyNumberFormat="1" applyFont="1"/>
    <xf numFmtId="0" fontId="0" fillId="0" borderId="2" xfId="0" applyBorder="1"/>
    <xf numFmtId="0" fontId="1" fillId="0" borderId="1" xfId="0" applyFont="1" applyBorder="1"/>
    <xf numFmtId="3" fontId="0" fillId="0" borderId="1" xfId="0" applyNumberFormat="1" applyBorder="1"/>
    <xf numFmtId="3" fontId="1" fillId="0" borderId="1" xfId="0" applyNumberFormat="1" applyFont="1" applyBorder="1"/>
    <xf numFmtId="0" fontId="7" fillId="0" borderId="0" xfId="0" applyFont="1"/>
    <xf numFmtId="0" fontId="6" fillId="0" borderId="3" xfId="0" applyFont="1" applyBorder="1"/>
    <xf numFmtId="3" fontId="6" fillId="0" borderId="4" xfId="0" applyNumberFormat="1" applyFont="1" applyBorder="1"/>
    <xf numFmtId="3" fontId="0" fillId="0" borderId="4" xfId="0" applyNumberFormat="1" applyBorder="1"/>
    <xf numFmtId="164" fontId="0" fillId="0" borderId="4" xfId="0" applyNumberFormat="1" applyBorder="1"/>
    <xf numFmtId="3" fontId="6" fillId="0" borderId="6" xfId="0" applyNumberFormat="1" applyFont="1" applyBorder="1"/>
    <xf numFmtId="0" fontId="0" fillId="0" borderId="7" xfId="0" applyBorder="1"/>
    <xf numFmtId="3" fontId="6" fillId="0" borderId="8" xfId="0" applyNumberFormat="1" applyFont="1" applyBorder="1"/>
    <xf numFmtId="164" fontId="0" fillId="0" borderId="1" xfId="0" applyNumberFormat="1" applyBorder="1"/>
    <xf numFmtId="0" fontId="0" fillId="0" borderId="9" xfId="0" applyBorder="1"/>
    <xf numFmtId="2" fontId="0" fillId="0" borderId="4" xfId="0" applyNumberFormat="1" applyBorder="1"/>
    <xf numFmtId="0" fontId="0" fillId="0" borderId="5" xfId="0" applyBorder="1"/>
    <xf numFmtId="3" fontId="1" fillId="4" borderId="0" xfId="0" applyNumberFormat="1" applyFont="1" applyFill="1"/>
    <xf numFmtId="3" fontId="0" fillId="4" borderId="2" xfId="0" applyNumberFormat="1" applyFill="1" applyBorder="1"/>
    <xf numFmtId="3" fontId="1" fillId="4" borderId="2" xfId="0" applyNumberFormat="1" applyFont="1" applyFill="1" applyBorder="1"/>
    <xf numFmtId="3" fontId="0" fillId="4" borderId="0" xfId="0" applyNumberFormat="1" applyFill="1"/>
    <xf numFmtId="3" fontId="3" fillId="4" borderId="0" xfId="0" applyNumberFormat="1" applyFont="1" applyFill="1"/>
    <xf numFmtId="3" fontId="0" fillId="4" borderId="1" xfId="0" applyNumberFormat="1" applyFill="1" applyBorder="1"/>
    <xf numFmtId="3" fontId="1" fillId="4" borderId="1" xfId="0" applyNumberFormat="1" applyFont="1" applyFill="1" applyBorder="1"/>
    <xf numFmtId="3" fontId="0" fillId="3" borderId="0" xfId="0" applyNumberFormat="1" applyFill="1" applyProtection="1">
      <protection locked="0"/>
    </xf>
    <xf numFmtId="0" fontId="0" fillId="3" borderId="0" xfId="0" applyFill="1" applyProtection="1">
      <protection locked="0"/>
    </xf>
    <xf numFmtId="0" fontId="3" fillId="0" borderId="2" xfId="0" applyFont="1" applyBorder="1" applyProtection="1">
      <protection locked="0"/>
    </xf>
    <xf numFmtId="0" fontId="3" fillId="0" borderId="1" xfId="0" applyFont="1" applyBorder="1" applyProtection="1">
      <protection locked="0"/>
    </xf>
    <xf numFmtId="3" fontId="0" fillId="6" borderId="0" xfId="0" applyNumberFormat="1" applyFill="1"/>
    <xf numFmtId="3" fontId="3" fillId="6" borderId="0" xfId="0" applyNumberFormat="1" applyFont="1" applyFill="1"/>
    <xf numFmtId="0" fontId="1" fillId="5" borderId="2" xfId="0" applyFont="1" applyFill="1" applyBorder="1" applyAlignment="1" applyProtection="1">
      <alignment horizontal="right"/>
      <protection locked="0"/>
    </xf>
    <xf numFmtId="0" fontId="1" fillId="5" borderId="2" xfId="0" applyFont="1" applyFill="1" applyBorder="1" applyAlignment="1">
      <alignment horizontal="right"/>
    </xf>
    <xf numFmtId="0" fontId="1" fillId="4" borderId="2" xfId="0" applyFont="1" applyFill="1" applyBorder="1" applyAlignment="1">
      <alignment horizontal="right"/>
    </xf>
    <xf numFmtId="3" fontId="1" fillId="4" borderId="2" xfId="0" applyNumberFormat="1" applyFont="1" applyFill="1" applyBorder="1" applyAlignment="1">
      <alignment horizontal="right"/>
    </xf>
    <xf numFmtId="3" fontId="1" fillId="6" borderId="0" xfId="0" applyNumberFormat="1" applyFont="1" applyFill="1"/>
    <xf numFmtId="3" fontId="0" fillId="6" borderId="1" xfId="0" applyNumberFormat="1" applyFill="1" applyBorder="1"/>
    <xf numFmtId="3" fontId="1" fillId="6" borderId="1" xfId="0" applyNumberFormat="1" applyFont="1" applyFill="1" applyBorder="1"/>
    <xf numFmtId="2" fontId="3" fillId="2" borderId="0" xfId="0" applyNumberFormat="1" applyFont="1" applyFill="1" applyAlignment="1" applyProtection="1">
      <alignment horizontal="right"/>
      <protection locked="0"/>
    </xf>
    <xf numFmtId="0" fontId="9" fillId="0" borderId="0" xfId="0" applyFont="1"/>
    <xf numFmtId="0" fontId="0" fillId="0" borderId="0" xfId="0" applyAlignment="1">
      <alignment horizontal="right"/>
    </xf>
    <xf numFmtId="14" fontId="9" fillId="0" borderId="0" xfId="0" applyNumberFormat="1" applyFont="1"/>
    <xf numFmtId="3" fontId="0" fillId="0" borderId="15" xfId="0" applyNumberFormat="1" applyBorder="1" applyAlignment="1">
      <alignment horizontal="right"/>
    </xf>
    <xf numFmtId="3" fontId="0" fillId="0" borderId="18" xfId="0" applyNumberFormat="1" applyBorder="1" applyAlignment="1">
      <alignment horizontal="right"/>
    </xf>
    <xf numFmtId="3" fontId="0" fillId="0" borderId="21" xfId="0" applyNumberFormat="1" applyBorder="1" applyAlignment="1">
      <alignment horizontal="right"/>
    </xf>
    <xf numFmtId="3" fontId="0" fillId="0" borderId="0" xfId="0" applyNumberFormat="1" applyAlignment="1">
      <alignment horizontal="right"/>
    </xf>
    <xf numFmtId="3" fontId="1" fillId="0" borderId="25" xfId="0" applyNumberFormat="1" applyFont="1" applyBorder="1" applyAlignment="1">
      <alignment horizontal="right"/>
    </xf>
    <xf numFmtId="0" fontId="9" fillId="0" borderId="10" xfId="0" applyFont="1" applyBorder="1"/>
    <xf numFmtId="0" fontId="0" fillId="0" borderId="11" xfId="0" applyBorder="1" applyAlignment="1">
      <alignment horizontal="right"/>
    </xf>
    <xf numFmtId="0" fontId="0" fillId="0" borderId="12" xfId="0" applyBorder="1" applyAlignment="1">
      <alignment horizontal="right"/>
    </xf>
    <xf numFmtId="3" fontId="0" fillId="0" borderId="14" xfId="0" applyNumberFormat="1" applyBorder="1" applyAlignment="1" applyProtection="1">
      <alignment horizontal="right"/>
      <protection locked="0"/>
    </xf>
    <xf numFmtId="3" fontId="0" fillId="0" borderId="16" xfId="0" applyNumberFormat="1" applyBorder="1" applyProtection="1">
      <protection locked="0"/>
    </xf>
    <xf numFmtId="3" fontId="0" fillId="0" borderId="17" xfId="0" applyNumberFormat="1" applyBorder="1" applyAlignment="1" applyProtection="1">
      <alignment horizontal="right"/>
      <protection locked="0"/>
    </xf>
    <xf numFmtId="3" fontId="3" fillId="0" borderId="16" xfId="0" applyNumberFormat="1" applyFont="1" applyBorder="1" applyProtection="1">
      <protection locked="0"/>
    </xf>
    <xf numFmtId="3" fontId="0" fillId="0" borderId="19" xfId="0" applyNumberFormat="1" applyBorder="1" applyProtection="1">
      <protection locked="0"/>
    </xf>
    <xf numFmtId="3" fontId="0" fillId="0" borderId="20" xfId="0" applyNumberFormat="1" applyBorder="1" applyAlignment="1" applyProtection="1">
      <alignment horizontal="right"/>
      <protection locked="0"/>
    </xf>
    <xf numFmtId="14" fontId="0" fillId="0" borderId="0" xfId="0" applyNumberFormat="1" applyAlignment="1" applyProtection="1">
      <alignment horizontal="right"/>
      <protection locked="0"/>
    </xf>
    <xf numFmtId="3" fontId="3" fillId="0" borderId="13" xfId="0" applyNumberFormat="1" applyFont="1" applyBorder="1" applyProtection="1">
      <protection locked="0"/>
    </xf>
    <xf numFmtId="0" fontId="3" fillId="0" borderId="11" xfId="0" applyFont="1" applyBorder="1" applyAlignment="1">
      <alignment horizontal="right"/>
    </xf>
    <xf numFmtId="3" fontId="3" fillId="0" borderId="14" xfId="0" applyNumberFormat="1" applyFont="1" applyBorder="1" applyAlignment="1" applyProtection="1">
      <alignment horizontal="right"/>
      <protection locked="0"/>
    </xf>
    <xf numFmtId="0" fontId="10" fillId="0" borderId="0" xfId="0" applyFont="1"/>
    <xf numFmtId="0" fontId="0" fillId="0" borderId="0" xfId="0" applyAlignment="1" applyProtection="1">
      <alignment horizontal="left"/>
      <protection locked="0"/>
    </xf>
    <xf numFmtId="14" fontId="0" fillId="0" borderId="0" xfId="0" applyNumberFormat="1" applyAlignment="1">
      <alignment horizontal="right"/>
    </xf>
    <xf numFmtId="0" fontId="0" fillId="0" borderId="0" xfId="0" applyAlignment="1">
      <alignment horizontal="left"/>
    </xf>
    <xf numFmtId="3" fontId="0" fillId="0" borderId="20" xfId="0" applyNumberFormat="1" applyBorder="1" applyProtection="1">
      <protection locked="0"/>
    </xf>
    <xf numFmtId="0" fontId="11" fillId="0" borderId="0" xfId="0" applyFont="1"/>
    <xf numFmtId="0" fontId="12" fillId="0" borderId="0" xfId="0" applyFont="1"/>
    <xf numFmtId="3" fontId="12" fillId="0" borderId="25" xfId="0" applyNumberFormat="1" applyFont="1" applyBorder="1"/>
    <xf numFmtId="0" fontId="0" fillId="0" borderId="0" xfId="0" applyAlignment="1">
      <alignment horizontal="center"/>
    </xf>
    <xf numFmtId="3" fontId="3" fillId="0" borderId="17" xfId="0" applyNumberFormat="1" applyFont="1" applyBorder="1" applyAlignment="1" applyProtection="1">
      <alignment horizontal="right"/>
      <protection locked="0"/>
    </xf>
    <xf numFmtId="3" fontId="0" fillId="0" borderId="17" xfId="0" applyNumberFormat="1" applyBorder="1" applyAlignment="1">
      <alignment horizontal="right"/>
    </xf>
    <xf numFmtId="3" fontId="0" fillId="0" borderId="14" xfId="0" applyNumberFormat="1" applyBorder="1" applyAlignment="1">
      <alignment horizontal="right"/>
    </xf>
    <xf numFmtId="3" fontId="0" fillId="0" borderId="20" xfId="0" applyNumberFormat="1" applyBorder="1" applyAlignment="1">
      <alignment horizontal="right"/>
    </xf>
    <xf numFmtId="165" fontId="0" fillId="0" borderId="20" xfId="0" applyNumberFormat="1" applyBorder="1" applyAlignment="1">
      <alignment horizontal="right"/>
    </xf>
    <xf numFmtId="3" fontId="3" fillId="0" borderId="20" xfId="0" applyNumberFormat="1" applyFont="1" applyBorder="1" applyAlignment="1">
      <alignment horizontal="right"/>
    </xf>
    <xf numFmtId="0" fontId="9" fillId="0" borderId="32" xfId="0" applyFont="1" applyBorder="1"/>
    <xf numFmtId="3" fontId="3" fillId="0" borderId="33" xfId="0" applyNumberFormat="1" applyFont="1" applyBorder="1" applyProtection="1">
      <protection locked="0"/>
    </xf>
    <xf numFmtId="3" fontId="3" fillId="0" borderId="34" xfId="0" applyNumberFormat="1" applyFont="1" applyBorder="1" applyProtection="1">
      <protection locked="0"/>
    </xf>
    <xf numFmtId="3" fontId="0" fillId="0" borderId="34" xfId="0" applyNumberFormat="1" applyBorder="1" applyProtection="1">
      <protection locked="0"/>
    </xf>
    <xf numFmtId="3" fontId="0" fillId="0" borderId="27" xfId="0" applyNumberFormat="1" applyBorder="1" applyProtection="1">
      <protection locked="0"/>
    </xf>
    <xf numFmtId="3" fontId="0" fillId="0" borderId="27" xfId="0" applyNumberFormat="1" applyBorder="1" applyAlignment="1">
      <alignment horizontal="left"/>
    </xf>
    <xf numFmtId="0" fontId="3" fillId="0" borderId="31" xfId="0" applyFont="1" applyBorder="1" applyAlignment="1" applyProtection="1">
      <alignment horizontal="center"/>
      <protection locked="0"/>
    </xf>
    <xf numFmtId="0" fontId="3" fillId="0" borderId="0" xfId="0" applyFont="1" applyAlignment="1" applyProtection="1">
      <alignment horizontal="left"/>
      <protection locked="0"/>
    </xf>
    <xf numFmtId="14" fontId="9" fillId="0" borderId="0" xfId="0" applyNumberFormat="1" applyFont="1" applyAlignment="1" applyProtection="1">
      <alignment horizontal="left"/>
      <protection locked="0"/>
    </xf>
    <xf numFmtId="14" fontId="9" fillId="0" borderId="0" xfId="0" applyNumberFormat="1" applyFont="1" applyAlignment="1">
      <alignment horizontal="left"/>
    </xf>
    <xf numFmtId="0" fontId="11" fillId="0" borderId="0" xfId="0" applyFont="1" applyAlignment="1">
      <alignment horizontal="left"/>
    </xf>
    <xf numFmtId="0" fontId="9" fillId="0" borderId="16" xfId="0" applyFont="1" applyBorder="1" applyAlignment="1">
      <alignment vertical="top" wrapText="1"/>
    </xf>
    <xf numFmtId="0" fontId="9" fillId="0" borderId="17" xfId="0" applyFont="1" applyBorder="1"/>
    <xf numFmtId="0" fontId="3" fillId="0" borderId="17" xfId="0" applyFont="1" applyBorder="1" applyAlignment="1">
      <alignment horizontal="right"/>
    </xf>
    <xf numFmtId="0" fontId="0" fillId="0" borderId="17" xfId="0" applyBorder="1" applyAlignment="1">
      <alignment horizontal="right"/>
    </xf>
    <xf numFmtId="3" fontId="3" fillId="0" borderId="17" xfId="0" applyNumberFormat="1" applyFont="1" applyBorder="1" applyProtection="1">
      <protection locked="0"/>
    </xf>
    <xf numFmtId="3" fontId="0" fillId="0" borderId="17" xfId="0" applyNumberFormat="1" applyBorder="1" applyProtection="1">
      <protection locked="0"/>
    </xf>
    <xf numFmtId="0" fontId="9" fillId="0" borderId="13" xfId="0" applyFont="1" applyBorder="1" applyAlignment="1">
      <alignment vertical="top" wrapText="1"/>
    </xf>
    <xf numFmtId="0" fontId="9" fillId="0" borderId="14" xfId="0" applyFont="1" applyBorder="1"/>
    <xf numFmtId="0" fontId="3" fillId="0" borderId="14" xfId="0" applyFont="1" applyBorder="1" applyAlignment="1">
      <alignment horizontal="right"/>
    </xf>
    <xf numFmtId="0" fontId="0" fillId="0" borderId="14" xfId="0" applyBorder="1" applyAlignment="1">
      <alignment horizontal="right"/>
    </xf>
    <xf numFmtId="0" fontId="9" fillId="0" borderId="11" xfId="0" applyFont="1" applyBorder="1"/>
    <xf numFmtId="4" fontId="0" fillId="0" borderId="0" xfId="0" applyNumberFormat="1"/>
    <xf numFmtId="3" fontId="3" fillId="0" borderId="19" xfId="0" applyNumberFormat="1" applyFont="1" applyBorder="1" applyAlignment="1">
      <alignment horizontal="left"/>
    </xf>
    <xf numFmtId="3" fontId="3" fillId="7" borderId="14" xfId="0" applyNumberFormat="1" applyFont="1" applyFill="1" applyBorder="1" applyAlignment="1">
      <alignment horizontal="right"/>
    </xf>
    <xf numFmtId="3" fontId="0" fillId="7" borderId="20" xfId="0" applyNumberFormat="1" applyFill="1" applyBorder="1" applyAlignment="1">
      <alignment horizontal="right"/>
    </xf>
    <xf numFmtId="3" fontId="1" fillId="7" borderId="23" xfId="0" applyNumberFormat="1" applyFont="1" applyFill="1" applyBorder="1" applyAlignment="1">
      <alignment horizontal="right"/>
    </xf>
    <xf numFmtId="3" fontId="1" fillId="7" borderId="24" xfId="0" applyNumberFormat="1" applyFont="1" applyFill="1" applyBorder="1" applyAlignment="1">
      <alignment horizontal="right"/>
    </xf>
    <xf numFmtId="3" fontId="1" fillId="7" borderId="26" xfId="0" applyNumberFormat="1" applyFont="1" applyFill="1" applyBorder="1" applyAlignment="1">
      <alignment horizontal="right"/>
    </xf>
    <xf numFmtId="0" fontId="16" fillId="0" borderId="0" xfId="0" applyFont="1" applyAlignment="1">
      <alignment vertical="top"/>
    </xf>
    <xf numFmtId="0" fontId="14" fillId="0" borderId="0" xfId="0" applyFont="1" applyAlignment="1">
      <alignment vertical="top"/>
    </xf>
    <xf numFmtId="0" fontId="14" fillId="0" borderId="0" xfId="0" applyFont="1" applyAlignment="1">
      <alignment horizontal="right" vertical="top"/>
    </xf>
    <xf numFmtId="0" fontId="15" fillId="0" borderId="0" xfId="0" applyFont="1" applyAlignment="1">
      <alignment vertical="top"/>
    </xf>
    <xf numFmtId="0" fontId="14" fillId="0" borderId="0" xfId="0" applyFont="1" applyAlignment="1">
      <alignment horizontal="right" vertical="top" wrapText="1"/>
    </xf>
    <xf numFmtId="6" fontId="14" fillId="0" borderId="0" xfId="0" applyNumberFormat="1" applyFont="1" applyAlignment="1">
      <alignment horizontal="right" vertical="top"/>
    </xf>
    <xf numFmtId="10" fontId="14" fillId="0" borderId="0" xfId="1" applyNumberFormat="1" applyFont="1" applyAlignment="1">
      <alignment horizontal="right" vertical="top"/>
    </xf>
    <xf numFmtId="9" fontId="14" fillId="0" borderId="0" xfId="1" applyFont="1" applyAlignment="1">
      <alignment horizontal="right" vertical="top"/>
    </xf>
    <xf numFmtId="9" fontId="14" fillId="0" borderId="0" xfId="1" applyFont="1" applyAlignment="1">
      <alignment vertical="top"/>
    </xf>
    <xf numFmtId="0" fontId="17" fillId="0" borderId="0" xfId="0" applyFont="1" applyAlignment="1">
      <alignment vertical="top"/>
    </xf>
    <xf numFmtId="0" fontId="14" fillId="0" borderId="0" xfId="0" applyFont="1" applyAlignment="1">
      <alignment horizontal="left" vertical="top" wrapText="1"/>
    </xf>
    <xf numFmtId="0" fontId="14" fillId="0" borderId="0" xfId="0" applyFont="1" applyAlignment="1">
      <alignment horizontal="left" vertical="top"/>
    </xf>
    <xf numFmtId="3" fontId="1" fillId="0" borderId="22" xfId="0" applyNumberFormat="1" applyFont="1" applyBorder="1" applyAlignment="1">
      <alignment horizontal="left"/>
    </xf>
    <xf numFmtId="3" fontId="1" fillId="0" borderId="35" xfId="0" applyNumberFormat="1" applyFont="1" applyBorder="1" applyAlignment="1">
      <alignment horizontal="left"/>
    </xf>
    <xf numFmtId="3" fontId="1" fillId="0" borderId="23" xfId="0" applyNumberFormat="1" applyFont="1" applyBorder="1" applyAlignment="1">
      <alignment horizontal="left"/>
    </xf>
    <xf numFmtId="3" fontId="3" fillId="0" borderId="13" xfId="0" applyNumberFormat="1" applyFont="1" applyBorder="1" applyAlignment="1">
      <alignment horizontal="left"/>
    </xf>
    <xf numFmtId="3" fontId="3" fillId="0" borderId="33" xfId="0" applyNumberFormat="1" applyFont="1" applyBorder="1" applyAlignment="1">
      <alignment horizontal="left"/>
    </xf>
    <xf numFmtId="3" fontId="3" fillId="0" borderId="14" xfId="0" applyNumberFormat="1" applyFont="1" applyBorder="1" applyAlignment="1">
      <alignment horizontal="left"/>
    </xf>
    <xf numFmtId="3" fontId="1" fillId="0" borderId="28" xfId="0" applyNumberFormat="1" applyFont="1" applyBorder="1" applyAlignment="1">
      <alignment horizontal="left"/>
    </xf>
    <xf numFmtId="3" fontId="1" fillId="0" borderId="29" xfId="0" applyNumberFormat="1" applyFont="1" applyBorder="1" applyAlignment="1">
      <alignment horizontal="left"/>
    </xf>
    <xf numFmtId="3" fontId="1" fillId="0" borderId="30" xfId="0" applyNumberFormat="1" applyFont="1" applyBorder="1" applyAlignment="1">
      <alignment horizontal="left"/>
    </xf>
    <xf numFmtId="0" fontId="3" fillId="0" borderId="0" xfId="0" applyFont="1" applyAlignment="1" applyProtection="1">
      <alignment horizontal="left"/>
      <protection locked="0"/>
    </xf>
    <xf numFmtId="0" fontId="0" fillId="0" borderId="0" xfId="0" applyAlignment="1" applyProtection="1">
      <alignment horizontal="left"/>
      <protection locked="0"/>
    </xf>
    <xf numFmtId="0" fontId="0" fillId="0" borderId="0" xfId="0" applyAlignment="1">
      <alignment horizontal="right"/>
    </xf>
    <xf numFmtId="4" fontId="14" fillId="0" borderId="0" xfId="0" applyNumberFormat="1" applyFont="1" applyAlignment="1">
      <alignment horizontal="right" vertical="top"/>
    </xf>
    <xf numFmtId="0" fontId="11" fillId="0" borderId="0" xfId="0" applyFont="1" applyAlignment="1" applyProtection="1">
      <alignment horizontal="left"/>
      <protection locked="0"/>
    </xf>
    <xf numFmtId="0" fontId="11" fillId="0" borderId="0" xfId="0" applyFont="1" applyProtection="1">
      <protection locked="0"/>
    </xf>
    <xf numFmtId="0" fontId="11" fillId="0" borderId="1" xfId="0" applyFont="1" applyBorder="1"/>
  </cellXfs>
  <cellStyles count="2">
    <cellStyle name="Normal" xfId="0" builtinId="0"/>
    <cellStyle name="Procent" xfId="1" builtinId="5"/>
  </cellStyles>
  <dxfs count="0"/>
  <tableStyles count="0" defaultTableStyle="TableStyleMedium2" defaultPivotStyle="PivotStyleLight16"/>
  <colors>
    <mruColors>
      <color rgb="FFF9D5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6350</xdr:colOff>
      <xdr:row>0</xdr:row>
      <xdr:rowOff>0</xdr:rowOff>
    </xdr:from>
    <xdr:to>
      <xdr:col>0</xdr:col>
      <xdr:colOff>977900</xdr:colOff>
      <xdr:row>5</xdr:row>
      <xdr:rowOff>69934</xdr:rowOff>
    </xdr:to>
    <xdr:pic>
      <xdr:nvPicPr>
        <xdr:cNvPr id="2" name="Bildobjekt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 y="0"/>
          <a:ext cx="971550" cy="984334"/>
        </a:xfrm>
        <a:prstGeom prst="rect">
          <a:avLst/>
        </a:prstGeom>
      </xdr:spPr>
    </xdr:pic>
    <xdr:clientData/>
  </xdr:twoCellAnchor>
  <xdr:twoCellAnchor editAs="oneCell">
    <xdr:from>
      <xdr:col>0</xdr:col>
      <xdr:colOff>1143000</xdr:colOff>
      <xdr:row>0</xdr:row>
      <xdr:rowOff>63500</xdr:rowOff>
    </xdr:from>
    <xdr:to>
      <xdr:col>0</xdr:col>
      <xdr:colOff>1955800</xdr:colOff>
      <xdr:row>4</xdr:row>
      <xdr:rowOff>120650</xdr:rowOff>
    </xdr:to>
    <xdr:pic>
      <xdr:nvPicPr>
        <xdr:cNvPr id="3" name="Bildobjekt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43000" y="63500"/>
          <a:ext cx="812800" cy="812800"/>
        </a:xfrm>
        <a:prstGeom prst="rect">
          <a:avLst/>
        </a:prstGeom>
      </xdr:spPr>
    </xdr:pic>
    <xdr:clientData/>
  </xdr:twoCellAnchor>
  <xdr:twoCellAnchor>
    <xdr:from>
      <xdr:col>9</xdr:col>
      <xdr:colOff>171450</xdr:colOff>
      <xdr:row>1</xdr:row>
      <xdr:rowOff>38100</xdr:rowOff>
    </xdr:from>
    <xdr:to>
      <xdr:col>12</xdr:col>
      <xdr:colOff>266700</xdr:colOff>
      <xdr:row>7</xdr:row>
      <xdr:rowOff>63500</xdr:rowOff>
    </xdr:to>
    <xdr:sp macro="" textlink="">
      <xdr:nvSpPr>
        <xdr:cNvPr id="4" name="textruta 3">
          <a:extLst>
            <a:ext uri="{FF2B5EF4-FFF2-40B4-BE49-F238E27FC236}">
              <a16:creationId xmlns:a16="http://schemas.microsoft.com/office/drawing/2014/main" id="{963255C2-CF4B-6606-1E2F-D19F59D67BB1}"/>
            </a:ext>
          </a:extLst>
        </xdr:cNvPr>
        <xdr:cNvSpPr txBox="1"/>
      </xdr:nvSpPr>
      <xdr:spPr>
        <a:xfrm>
          <a:off x="7620000" y="266700"/>
          <a:ext cx="1924050" cy="1231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sv-SE" sz="1600" b="1">
              <a:solidFill>
                <a:srgbClr val="0070C0"/>
              </a:solidFill>
            </a:rPr>
            <a:t>Obs! </a:t>
          </a:r>
        </a:p>
        <a:p>
          <a:pPr algn="ctr"/>
          <a:r>
            <a:rPr lang="sv-SE" sz="1600" b="1">
              <a:solidFill>
                <a:srgbClr val="0070C0"/>
              </a:solidFill>
            </a:rPr>
            <a:t>Utvecklingskontoret hjälper dig att ta fram denna del.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495300</xdr:colOff>
      <xdr:row>0</xdr:row>
      <xdr:rowOff>19050</xdr:rowOff>
    </xdr:from>
    <xdr:to>
      <xdr:col>5</xdr:col>
      <xdr:colOff>762000</xdr:colOff>
      <xdr:row>5</xdr:row>
      <xdr:rowOff>84</xdr:rowOff>
    </xdr:to>
    <xdr:pic>
      <xdr:nvPicPr>
        <xdr:cNvPr id="4" name="Bildobjekt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08850" y="19050"/>
          <a:ext cx="971550" cy="984334"/>
        </a:xfrm>
        <a:prstGeom prst="rect">
          <a:avLst/>
        </a:prstGeom>
      </xdr:spPr>
    </xdr:pic>
    <xdr:clientData/>
  </xdr:twoCellAnchor>
  <xdr:twoCellAnchor editAs="oneCell">
    <xdr:from>
      <xdr:col>3</xdr:col>
      <xdr:colOff>304800</xdr:colOff>
      <xdr:row>0</xdr:row>
      <xdr:rowOff>101600</xdr:rowOff>
    </xdr:from>
    <xdr:to>
      <xdr:col>4</xdr:col>
      <xdr:colOff>412750</xdr:colOff>
      <xdr:row>4</xdr:row>
      <xdr:rowOff>69850</xdr:rowOff>
    </xdr:to>
    <xdr:pic>
      <xdr:nvPicPr>
        <xdr:cNvPr id="5" name="Bildobjekt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13500" y="101600"/>
          <a:ext cx="812800" cy="8128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3"/>
  <sheetViews>
    <sheetView workbookViewId="0">
      <selection activeCell="A2" sqref="A2"/>
    </sheetView>
  </sheetViews>
  <sheetFormatPr defaultColWidth="8.7265625" defaultRowHeight="14" x14ac:dyDescent="0.25"/>
  <cols>
    <col min="1" max="1" width="18.54296875" style="121" customWidth="1"/>
    <col min="2" max="2" width="28.1796875" style="121" customWidth="1"/>
    <col min="3" max="3" width="10.1796875" style="122" customWidth="1"/>
    <col min="4" max="4" width="10.81640625" style="122" customWidth="1"/>
    <col min="5" max="5" width="13.26953125" style="121" customWidth="1"/>
    <col min="6" max="16384" width="8.7265625" style="121"/>
  </cols>
  <sheetData>
    <row r="1" spans="1:11" ht="18" x14ac:dyDescent="0.25">
      <c r="A1" s="120" t="s">
        <v>82</v>
      </c>
    </row>
    <row r="2" spans="1:11" ht="18" x14ac:dyDescent="0.25">
      <c r="A2" s="123" t="s">
        <v>98</v>
      </c>
    </row>
    <row r="3" spans="1:11" x14ac:dyDescent="0.25">
      <c r="A3" s="121" t="s">
        <v>110</v>
      </c>
    </row>
    <row r="6" spans="1:11" ht="35.5" customHeight="1" x14ac:dyDescent="0.25">
      <c r="A6" s="121" t="s">
        <v>85</v>
      </c>
      <c r="B6" s="121" t="s">
        <v>84</v>
      </c>
      <c r="C6" s="124" t="s">
        <v>109</v>
      </c>
      <c r="D6" s="124" t="s">
        <v>108</v>
      </c>
    </row>
    <row r="7" spans="1:11" x14ac:dyDescent="0.25">
      <c r="A7" s="121" t="s">
        <v>83</v>
      </c>
      <c r="B7" s="121" t="s">
        <v>86</v>
      </c>
      <c r="C7" s="144">
        <f>100*1.12</f>
        <v>112.00000000000001</v>
      </c>
      <c r="D7" s="125">
        <v>100</v>
      </c>
    </row>
    <row r="8" spans="1:11" x14ac:dyDescent="0.25">
      <c r="A8" s="121" t="s">
        <v>107</v>
      </c>
      <c r="B8" s="121" t="s">
        <v>87</v>
      </c>
      <c r="C8" s="144">
        <f>60*1.12</f>
        <v>67.2</v>
      </c>
      <c r="D8" s="125">
        <v>60</v>
      </c>
    </row>
    <row r="9" spans="1:11" ht="21" customHeight="1" x14ac:dyDescent="0.25">
      <c r="A9" s="121" t="s">
        <v>107</v>
      </c>
      <c r="B9" s="121" t="s">
        <v>111</v>
      </c>
      <c r="C9" s="144">
        <f>+D9*1.25</f>
        <v>30000</v>
      </c>
      <c r="D9" s="125">
        <v>24000</v>
      </c>
    </row>
    <row r="10" spans="1:11" x14ac:dyDescent="0.25">
      <c r="A10" s="121" t="s">
        <v>83</v>
      </c>
      <c r="B10" s="121" t="s">
        <v>88</v>
      </c>
      <c r="C10" s="144"/>
      <c r="D10" s="125">
        <v>4</v>
      </c>
      <c r="E10" s="121" t="s">
        <v>89</v>
      </c>
    </row>
    <row r="11" spans="1:11" x14ac:dyDescent="0.25">
      <c r="A11" s="121" t="s">
        <v>83</v>
      </c>
      <c r="B11" s="121" t="s">
        <v>90</v>
      </c>
      <c r="C11" s="144"/>
      <c r="D11" s="125">
        <v>340</v>
      </c>
      <c r="E11" s="121" t="s">
        <v>91</v>
      </c>
    </row>
    <row r="12" spans="1:11" x14ac:dyDescent="0.25">
      <c r="A12" s="121" t="s">
        <v>83</v>
      </c>
      <c r="B12" s="121" t="s">
        <v>92</v>
      </c>
      <c r="C12" s="144"/>
      <c r="D12" s="122">
        <v>1720</v>
      </c>
      <c r="E12" s="121" t="s">
        <v>93</v>
      </c>
    </row>
    <row r="13" spans="1:11" ht="33.5" customHeight="1" x14ac:dyDescent="0.25">
      <c r="A13" s="121" t="s">
        <v>83</v>
      </c>
      <c r="B13" s="121" t="s">
        <v>94</v>
      </c>
      <c r="C13" s="144"/>
      <c r="D13" s="126">
        <v>0.44309999999999999</v>
      </c>
      <c r="E13" s="130" t="s">
        <v>102</v>
      </c>
      <c r="F13" s="130"/>
      <c r="G13" s="130"/>
      <c r="H13" s="130"/>
      <c r="I13" s="130"/>
      <c r="J13" s="130"/>
      <c r="K13" s="130"/>
    </row>
    <row r="14" spans="1:11" ht="33.75" customHeight="1" x14ac:dyDescent="0.25">
      <c r="A14" s="121" t="s">
        <v>83</v>
      </c>
      <c r="B14" s="121" t="s">
        <v>96</v>
      </c>
      <c r="C14" s="144"/>
      <c r="D14" s="127">
        <v>0.15</v>
      </c>
      <c r="E14" s="130" t="s">
        <v>95</v>
      </c>
      <c r="F14" s="130"/>
      <c r="G14" s="130"/>
      <c r="H14" s="130"/>
      <c r="I14" s="130"/>
      <c r="J14" s="130"/>
      <c r="K14" s="130"/>
    </row>
    <row r="15" spans="1:11" ht="24.5" customHeight="1" x14ac:dyDescent="0.25">
      <c r="A15" s="121" t="s">
        <v>83</v>
      </c>
      <c r="B15" s="121" t="s">
        <v>103</v>
      </c>
      <c r="C15" s="144"/>
      <c r="D15" s="128" t="s">
        <v>101</v>
      </c>
      <c r="E15" s="128"/>
      <c r="F15" s="128"/>
      <c r="G15" s="128"/>
      <c r="H15" s="128"/>
      <c r="I15" s="128"/>
      <c r="J15" s="128"/>
      <c r="K15" s="128"/>
    </row>
    <row r="16" spans="1:11" x14ac:dyDescent="0.25">
      <c r="C16" s="144"/>
    </row>
    <row r="17" spans="1:11" x14ac:dyDescent="0.25">
      <c r="C17" s="144"/>
    </row>
    <row r="18" spans="1:11" x14ac:dyDescent="0.25">
      <c r="A18" s="129" t="s">
        <v>97</v>
      </c>
    </row>
    <row r="19" spans="1:11" ht="63" customHeight="1" x14ac:dyDescent="0.25">
      <c r="A19" s="131" t="s">
        <v>99</v>
      </c>
      <c r="B19" s="130" t="s">
        <v>104</v>
      </c>
      <c r="C19" s="130"/>
      <c r="D19" s="130"/>
      <c r="E19" s="130"/>
      <c r="F19" s="130"/>
      <c r="G19" s="130"/>
      <c r="H19" s="130"/>
      <c r="I19" s="130"/>
      <c r="J19" s="130"/>
      <c r="K19" s="130"/>
    </row>
    <row r="20" spans="1:11" ht="248" customHeight="1" x14ac:dyDescent="0.25">
      <c r="A20" s="131"/>
      <c r="B20" s="130" t="s">
        <v>105</v>
      </c>
      <c r="C20" s="130"/>
      <c r="D20" s="130"/>
      <c r="E20" s="130"/>
      <c r="F20" s="130"/>
      <c r="G20" s="130"/>
      <c r="H20" s="130"/>
      <c r="I20" s="130"/>
      <c r="J20" s="130"/>
      <c r="K20" s="130"/>
    </row>
    <row r="21" spans="1:11" ht="51" customHeight="1" x14ac:dyDescent="0.25">
      <c r="A21" s="121" t="s">
        <v>100</v>
      </c>
      <c r="B21" s="130" t="s">
        <v>106</v>
      </c>
      <c r="C21" s="130"/>
      <c r="D21" s="130"/>
      <c r="E21" s="130"/>
      <c r="F21" s="130"/>
      <c r="G21" s="130"/>
      <c r="H21" s="130"/>
      <c r="I21" s="130"/>
      <c r="J21" s="130"/>
      <c r="K21" s="130"/>
    </row>
    <row r="22" spans="1:11" ht="37.5" customHeight="1" x14ac:dyDescent="0.25">
      <c r="A22" s="130"/>
      <c r="B22" s="130"/>
      <c r="C22" s="130"/>
      <c r="D22" s="130"/>
      <c r="E22" s="130"/>
      <c r="F22" s="130"/>
      <c r="G22" s="130"/>
      <c r="H22" s="130"/>
      <c r="I22" s="130"/>
      <c r="J22" s="130"/>
      <c r="K22" s="130"/>
    </row>
    <row r="23" spans="1:11" ht="36.65" customHeight="1" x14ac:dyDescent="0.25">
      <c r="A23" s="130"/>
      <c r="B23" s="130"/>
      <c r="C23" s="130"/>
      <c r="D23" s="130"/>
      <c r="E23" s="130"/>
      <c r="F23" s="130"/>
      <c r="G23" s="130"/>
      <c r="H23" s="130"/>
      <c r="I23" s="130"/>
      <c r="J23" s="130"/>
      <c r="K23" s="130"/>
    </row>
  </sheetData>
  <mergeCells count="9">
    <mergeCell ref="E13:K13"/>
    <mergeCell ref="E14:K14"/>
    <mergeCell ref="A22:A23"/>
    <mergeCell ref="A19:A20"/>
    <mergeCell ref="B19:K19"/>
    <mergeCell ref="B20:K20"/>
    <mergeCell ref="B21:K21"/>
    <mergeCell ref="B22:K22"/>
    <mergeCell ref="B23:K23"/>
  </mergeCells>
  <pageMargins left="0.19685039370078741" right="0.19685039370078741" top="0.39370078740157483" bottom="0.3937007874015748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66"/>
  <sheetViews>
    <sheetView zoomScaleNormal="100" workbookViewId="0">
      <selection activeCell="B2" sqref="B2"/>
    </sheetView>
  </sheetViews>
  <sheetFormatPr defaultRowHeight="12.5" x14ac:dyDescent="0.25"/>
  <cols>
    <col min="1" max="1" width="31.26953125" customWidth="1"/>
    <col min="2" max="2" width="9" customWidth="1"/>
    <col min="3" max="4" width="8.81640625" customWidth="1"/>
    <col min="5" max="5" width="10" customWidth="1"/>
    <col min="6" max="6" width="8.453125" customWidth="1"/>
    <col min="7" max="7" width="10.81640625" customWidth="1"/>
    <col min="8" max="8" width="10.7265625" customWidth="1"/>
  </cols>
  <sheetData>
    <row r="1" spans="1:12" ht="18" x14ac:dyDescent="0.4">
      <c r="L1" s="76"/>
    </row>
    <row r="2" spans="1:12" ht="15.5" x14ac:dyDescent="0.35">
      <c r="B2" s="22" t="s">
        <v>39</v>
      </c>
      <c r="C2" s="1"/>
      <c r="D2" s="1"/>
    </row>
    <row r="3" spans="1:12" ht="13" x14ac:dyDescent="0.3">
      <c r="B3" s="1" t="s">
        <v>98</v>
      </c>
    </row>
    <row r="4" spans="1:12" ht="13" x14ac:dyDescent="0.3">
      <c r="B4" s="1"/>
    </row>
    <row r="6" spans="1:12" ht="23.25" customHeight="1" x14ac:dyDescent="0.35">
      <c r="A6" s="3" t="s">
        <v>0</v>
      </c>
      <c r="B6" s="146"/>
      <c r="C6" s="147"/>
      <c r="D6" s="147"/>
      <c r="E6" s="147"/>
      <c r="F6" s="147"/>
    </row>
    <row r="7" spans="1:12" ht="23" customHeight="1" x14ac:dyDescent="0.25">
      <c r="A7" s="3" t="s">
        <v>19</v>
      </c>
      <c r="B7" s="43"/>
      <c r="C7" s="18"/>
      <c r="D7" s="18"/>
      <c r="E7" s="18"/>
      <c r="F7" s="18"/>
    </row>
    <row r="8" spans="1:12" ht="23" customHeight="1" x14ac:dyDescent="0.25">
      <c r="A8" s="3" t="s">
        <v>16</v>
      </c>
      <c r="B8" s="44"/>
      <c r="C8" s="8"/>
      <c r="D8" s="8"/>
      <c r="E8" s="8"/>
      <c r="F8" s="8"/>
    </row>
    <row r="9" spans="1:12" ht="20.25" customHeight="1" x14ac:dyDescent="0.35">
      <c r="A9" s="2" t="s">
        <v>44</v>
      </c>
    </row>
    <row r="10" spans="1:12" ht="13" x14ac:dyDescent="0.3">
      <c r="A10" s="11" t="s">
        <v>38</v>
      </c>
      <c r="B10" s="47">
        <v>2023</v>
      </c>
      <c r="C10" s="47">
        <v>2024</v>
      </c>
      <c r="D10" s="47">
        <v>2025</v>
      </c>
      <c r="E10" s="49" t="s">
        <v>6</v>
      </c>
      <c r="G10" s="1" t="s">
        <v>35</v>
      </c>
    </row>
    <row r="11" spans="1:12" ht="13" x14ac:dyDescent="0.3">
      <c r="A11" t="s">
        <v>11</v>
      </c>
      <c r="B11" s="41">
        <f>+Utgiftsspec!F22</f>
        <v>0</v>
      </c>
      <c r="C11" s="41">
        <v>0</v>
      </c>
      <c r="D11" s="41">
        <v>0</v>
      </c>
      <c r="E11" s="37">
        <f t="shared" ref="E11:E17" si="0">SUM(B11:D11)</f>
        <v>0</v>
      </c>
      <c r="G11" s="1" t="s">
        <v>33</v>
      </c>
    </row>
    <row r="12" spans="1:12" ht="13" x14ac:dyDescent="0.3">
      <c r="A12" t="s">
        <v>1</v>
      </c>
      <c r="B12" s="41">
        <f>+Utgiftsspec!F45</f>
        <v>0</v>
      </c>
      <c r="C12" s="41">
        <v>0</v>
      </c>
      <c r="D12" s="41">
        <v>0</v>
      </c>
      <c r="E12" s="37">
        <f t="shared" si="0"/>
        <v>0</v>
      </c>
      <c r="G12" s="1" t="s">
        <v>34</v>
      </c>
    </row>
    <row r="13" spans="1:12" ht="13" x14ac:dyDescent="0.3">
      <c r="A13" s="3" t="s">
        <v>40</v>
      </c>
      <c r="B13" s="41">
        <f>+Utgiftsspec!F26</f>
        <v>0</v>
      </c>
      <c r="C13" s="41">
        <v>0</v>
      </c>
      <c r="D13" s="41">
        <v>0</v>
      </c>
      <c r="E13" s="37">
        <f t="shared" si="0"/>
        <v>0</v>
      </c>
      <c r="G13" s="54">
        <v>67</v>
      </c>
      <c r="H13" s="1" t="s">
        <v>36</v>
      </c>
    </row>
    <row r="14" spans="1:12" x14ac:dyDescent="0.25">
      <c r="A14" t="s">
        <v>41</v>
      </c>
      <c r="B14" s="41">
        <f>+Utgiftsspec!F62</f>
        <v>0</v>
      </c>
      <c r="C14" s="41">
        <v>0</v>
      </c>
      <c r="D14" s="41">
        <v>0</v>
      </c>
      <c r="E14" s="37">
        <f t="shared" si="0"/>
        <v>0</v>
      </c>
    </row>
    <row r="15" spans="1:12" ht="13" x14ac:dyDescent="0.3">
      <c r="A15" s="1" t="s">
        <v>42</v>
      </c>
      <c r="B15" s="34">
        <f>SUM(B11:B14)</f>
        <v>0</v>
      </c>
      <c r="C15" s="34">
        <f>SUM(C11:C14)</f>
        <v>0</v>
      </c>
      <c r="D15" s="34">
        <f>SUM(D11:D14)</f>
        <v>0</v>
      </c>
      <c r="E15" s="34">
        <f t="shared" si="0"/>
        <v>0</v>
      </c>
    </row>
    <row r="16" spans="1:12" x14ac:dyDescent="0.25">
      <c r="A16" t="s">
        <v>12</v>
      </c>
      <c r="B16" s="41"/>
      <c r="C16" s="41">
        <v>0</v>
      </c>
      <c r="D16" s="41">
        <v>0</v>
      </c>
      <c r="E16" s="37">
        <f t="shared" si="0"/>
        <v>0</v>
      </c>
    </row>
    <row r="17" spans="1:8" ht="13" x14ac:dyDescent="0.3">
      <c r="A17" s="1" t="s">
        <v>15</v>
      </c>
      <c r="B17" s="34">
        <f>SUM(B16:B16)</f>
        <v>0</v>
      </c>
      <c r="C17" s="34">
        <f>SUM(C16:C16)</f>
        <v>0</v>
      </c>
      <c r="D17" s="34">
        <f>SUM(D16:D16)</f>
        <v>0</v>
      </c>
      <c r="E17" s="34">
        <f t="shared" si="0"/>
        <v>0</v>
      </c>
    </row>
    <row r="18" spans="1:8" ht="11.25" customHeight="1" x14ac:dyDescent="0.3">
      <c r="A18" s="1"/>
      <c r="B18" s="4"/>
      <c r="C18" s="4"/>
      <c r="D18" s="4"/>
      <c r="E18" s="7"/>
    </row>
    <row r="19" spans="1:8" ht="18.75" customHeight="1" x14ac:dyDescent="0.3">
      <c r="A19" s="11" t="s">
        <v>43</v>
      </c>
      <c r="B19" s="35">
        <f>SUM(B15+B17)</f>
        <v>0</v>
      </c>
      <c r="C19" s="35">
        <f>SUM(C15+C17)</f>
        <v>0</v>
      </c>
      <c r="D19" s="35">
        <f>SUM(D15+D17)</f>
        <v>0</v>
      </c>
      <c r="E19" s="36">
        <f>SUM(B19:D19)</f>
        <v>0</v>
      </c>
      <c r="H19" t="s">
        <v>31</v>
      </c>
    </row>
    <row r="20" spans="1:8" ht="10.5" customHeight="1" x14ac:dyDescent="0.3">
      <c r="A20" s="19"/>
      <c r="B20" s="20"/>
      <c r="C20" s="20"/>
      <c r="D20" s="20"/>
      <c r="E20" s="21"/>
      <c r="H20" t="s">
        <v>30</v>
      </c>
    </row>
    <row r="21" spans="1:8" ht="13.5" customHeight="1" x14ac:dyDescent="0.3">
      <c r="B21" s="4"/>
      <c r="C21" s="4"/>
      <c r="D21" s="4"/>
      <c r="E21" s="4"/>
      <c r="F21" s="13" t="s">
        <v>9</v>
      </c>
      <c r="G21" s="1" t="s">
        <v>17</v>
      </c>
      <c r="H21" s="1" t="s">
        <v>17</v>
      </c>
    </row>
    <row r="22" spans="1:8" ht="15.5" x14ac:dyDescent="0.35">
      <c r="A22" s="2" t="s">
        <v>45</v>
      </c>
      <c r="B22" s="4"/>
      <c r="C22" s="4"/>
      <c r="D22" s="4"/>
      <c r="E22" s="4"/>
      <c r="F22" s="13" t="s">
        <v>10</v>
      </c>
      <c r="G22" s="9" t="s">
        <v>18</v>
      </c>
      <c r="H22" s="1" t="s">
        <v>29</v>
      </c>
    </row>
    <row r="23" spans="1:8" ht="13" x14ac:dyDescent="0.3">
      <c r="A23" s="11" t="s">
        <v>3</v>
      </c>
      <c r="B23" s="48">
        <f>SUM(B10)</f>
        <v>2023</v>
      </c>
      <c r="C23" s="48">
        <f t="shared" ref="C23:D23" si="1">SUM(C10)</f>
        <v>2024</v>
      </c>
      <c r="D23" s="48">
        <f t="shared" si="1"/>
        <v>2025</v>
      </c>
      <c r="E23" s="50" t="s">
        <v>6</v>
      </c>
      <c r="F23" s="9" t="s">
        <v>7</v>
      </c>
      <c r="G23" s="9" t="s">
        <v>7</v>
      </c>
      <c r="H23" s="9" t="s">
        <v>7</v>
      </c>
    </row>
    <row r="24" spans="1:8" ht="7.5" customHeight="1" x14ac:dyDescent="0.3">
      <c r="A24" s="1"/>
      <c r="B24" s="4"/>
      <c r="C24" s="4"/>
      <c r="D24" s="4"/>
      <c r="E24" s="4"/>
      <c r="H24" s="1"/>
    </row>
    <row r="25" spans="1:8" ht="13" x14ac:dyDescent="0.3">
      <c r="A25" s="1" t="s">
        <v>46</v>
      </c>
      <c r="B25" s="45">
        <f>(B19-B30)*(G13/100)</f>
        <v>0</v>
      </c>
      <c r="C25" s="45">
        <f>(C19-C30)*(G13/100)</f>
        <v>0</v>
      </c>
      <c r="D25" s="45">
        <f>(D19-D30)*(G13/100)</f>
        <v>0</v>
      </c>
      <c r="E25" s="51">
        <f>SUM(B25:D25)</f>
        <v>0</v>
      </c>
      <c r="F25" s="15" t="e">
        <f>E25*100/E48</f>
        <v>#DIV/0!</v>
      </c>
      <c r="G25" s="15" t="e">
        <f>E25*100/E52</f>
        <v>#DIV/0!</v>
      </c>
      <c r="H25" s="15" t="e">
        <f>E25*100/E50</f>
        <v>#DIV/0!</v>
      </c>
    </row>
    <row r="26" spans="1:8" ht="12.75" customHeight="1" x14ac:dyDescent="0.25">
      <c r="B26" s="4"/>
      <c r="C26" s="4"/>
      <c r="D26" s="4"/>
      <c r="E26" s="4"/>
      <c r="F26" s="5"/>
      <c r="G26" s="5"/>
      <c r="H26" s="16"/>
    </row>
    <row r="27" spans="1:8" ht="13" x14ac:dyDescent="0.3">
      <c r="A27" s="10" t="s">
        <v>47</v>
      </c>
      <c r="B27" s="4"/>
      <c r="C27" s="4"/>
      <c r="D27" s="4"/>
      <c r="E27" s="4"/>
      <c r="F27" s="5"/>
      <c r="G27" s="5"/>
      <c r="H27" s="15"/>
    </row>
    <row r="28" spans="1:8" ht="13" x14ac:dyDescent="0.3">
      <c r="A28" t="s">
        <v>48</v>
      </c>
      <c r="B28" s="41"/>
      <c r="C28" s="41">
        <v>0</v>
      </c>
      <c r="D28" s="41">
        <v>0</v>
      </c>
      <c r="E28" s="37">
        <f>SUM(B28:D28)</f>
        <v>0</v>
      </c>
      <c r="F28" s="5"/>
      <c r="G28" s="5"/>
      <c r="H28" s="15"/>
    </row>
    <row r="29" spans="1:8" ht="13" x14ac:dyDescent="0.3">
      <c r="A29" t="s">
        <v>49</v>
      </c>
      <c r="B29" s="41">
        <v>0</v>
      </c>
      <c r="C29" s="41">
        <v>0</v>
      </c>
      <c r="D29" s="41">
        <v>0</v>
      </c>
      <c r="E29" s="37">
        <f>SUM(B29:D29)</f>
        <v>0</v>
      </c>
      <c r="F29" s="5"/>
      <c r="G29" s="5"/>
      <c r="H29" s="15"/>
    </row>
    <row r="30" spans="1:8" ht="13" x14ac:dyDescent="0.3">
      <c r="A30" s="1" t="s">
        <v>4</v>
      </c>
      <c r="B30" s="38">
        <f>SUM(B28:B29)</f>
        <v>0</v>
      </c>
      <c r="C30" s="38">
        <f>SUM(C28:C29)</f>
        <v>0</v>
      </c>
      <c r="D30" s="38">
        <f>SUM(D28:D29)</f>
        <v>0</v>
      </c>
      <c r="E30" s="34">
        <f>SUM(B30:D30)</f>
        <v>0</v>
      </c>
      <c r="F30" s="15" t="e">
        <f>E30*100/E48</f>
        <v>#DIV/0!</v>
      </c>
      <c r="G30" s="5"/>
      <c r="H30" s="15" t="e">
        <f>E30*100/(E48-E45)</f>
        <v>#DIV/0!</v>
      </c>
    </row>
    <row r="31" spans="1:8" ht="13.5" customHeight="1" x14ac:dyDescent="0.3">
      <c r="B31" s="4"/>
      <c r="C31" s="4"/>
      <c r="D31" s="4"/>
      <c r="E31" s="4"/>
      <c r="F31" s="5"/>
      <c r="G31" s="5"/>
      <c r="H31" s="15"/>
    </row>
    <row r="32" spans="1:8" ht="13" x14ac:dyDescent="0.3">
      <c r="A32" s="10" t="s">
        <v>51</v>
      </c>
      <c r="B32" s="4"/>
      <c r="C32" s="4"/>
      <c r="D32" s="4"/>
      <c r="E32" s="4"/>
      <c r="F32" s="5"/>
      <c r="G32" s="5"/>
      <c r="H32" s="15"/>
    </row>
    <row r="33" spans="1:8" ht="13" x14ac:dyDescent="0.3">
      <c r="A33" s="3" t="s">
        <v>50</v>
      </c>
      <c r="B33" s="45">
        <f>B40-B34-B35-B36-B37-B38-B39</f>
        <v>0</v>
      </c>
      <c r="C33" s="45">
        <f>C40-C34-C35-C36-C37-C38-C39</f>
        <v>0</v>
      </c>
      <c r="D33" s="45">
        <f>D40-D34-D35-D36-D37-D38-D39</f>
        <v>0</v>
      </c>
      <c r="E33" s="51">
        <f t="shared" ref="E33:E40" si="2">SUM(B33:D33)</f>
        <v>0</v>
      </c>
      <c r="F33" s="5"/>
      <c r="G33" s="5"/>
      <c r="H33" s="15"/>
    </row>
    <row r="34" spans="1:8" ht="13" x14ac:dyDescent="0.3">
      <c r="A34" s="14" t="s">
        <v>8</v>
      </c>
      <c r="B34" s="41">
        <v>0</v>
      </c>
      <c r="C34" s="41">
        <v>0</v>
      </c>
      <c r="D34" s="41">
        <v>0</v>
      </c>
      <c r="E34" s="37">
        <f t="shared" si="2"/>
        <v>0</v>
      </c>
      <c r="F34" s="5"/>
      <c r="G34" s="5"/>
      <c r="H34" s="15"/>
    </row>
    <row r="35" spans="1:8" ht="13" x14ac:dyDescent="0.3">
      <c r="A35" t="s">
        <v>25</v>
      </c>
      <c r="B35" s="41"/>
      <c r="C35" s="41">
        <v>0</v>
      </c>
      <c r="D35" s="41">
        <v>0</v>
      </c>
      <c r="E35" s="37">
        <f t="shared" si="2"/>
        <v>0</v>
      </c>
      <c r="F35" s="5"/>
      <c r="G35" s="5"/>
      <c r="H35" s="15"/>
    </row>
    <row r="36" spans="1:8" ht="13" x14ac:dyDescent="0.3">
      <c r="A36" t="s">
        <v>26</v>
      </c>
      <c r="B36" s="41"/>
      <c r="C36" s="41">
        <v>0</v>
      </c>
      <c r="D36" s="41">
        <v>0</v>
      </c>
      <c r="E36" s="37">
        <f t="shared" si="2"/>
        <v>0</v>
      </c>
      <c r="F36" s="5"/>
      <c r="G36" s="5"/>
      <c r="H36" s="15"/>
    </row>
    <row r="37" spans="1:8" ht="13" x14ac:dyDescent="0.3">
      <c r="A37" t="s">
        <v>27</v>
      </c>
      <c r="B37" s="41">
        <v>0</v>
      </c>
      <c r="C37" s="41">
        <v>0</v>
      </c>
      <c r="D37" s="41">
        <v>0</v>
      </c>
      <c r="E37" s="37">
        <f t="shared" si="2"/>
        <v>0</v>
      </c>
      <c r="F37" s="5"/>
      <c r="G37" s="5"/>
      <c r="H37" s="15"/>
    </row>
    <row r="38" spans="1:8" ht="13" x14ac:dyDescent="0.3">
      <c r="A38" s="14" t="s">
        <v>52</v>
      </c>
      <c r="B38" s="41">
        <v>0</v>
      </c>
      <c r="C38" s="41">
        <v>0</v>
      </c>
      <c r="D38" s="41">
        <v>0</v>
      </c>
      <c r="E38" s="37">
        <f t="shared" si="2"/>
        <v>0</v>
      </c>
      <c r="F38" s="5"/>
      <c r="G38" s="5"/>
      <c r="H38" s="15"/>
    </row>
    <row r="39" spans="1:8" ht="13" x14ac:dyDescent="0.3">
      <c r="A39" s="14" t="s">
        <v>80</v>
      </c>
      <c r="B39" s="41">
        <v>0</v>
      </c>
      <c r="C39" s="41">
        <v>0</v>
      </c>
      <c r="D39" s="41">
        <v>0</v>
      </c>
      <c r="E39" s="37">
        <f t="shared" si="2"/>
        <v>0</v>
      </c>
      <c r="F39" s="5"/>
      <c r="G39" s="5"/>
      <c r="H39" s="15"/>
    </row>
    <row r="40" spans="1:8" ht="13" x14ac:dyDescent="0.3">
      <c r="A40" s="1" t="s">
        <v>14</v>
      </c>
      <c r="B40" s="37">
        <f>B47-B45</f>
        <v>0</v>
      </c>
      <c r="C40" s="37">
        <f t="shared" ref="C40:D40" si="3">C47-C45</f>
        <v>0</v>
      </c>
      <c r="D40" s="37">
        <f t="shared" si="3"/>
        <v>0</v>
      </c>
      <c r="E40" s="34">
        <f t="shared" si="2"/>
        <v>0</v>
      </c>
      <c r="F40" s="6"/>
      <c r="G40" s="5"/>
      <c r="H40" s="15" t="e">
        <f>E40*100/E50</f>
        <v>#DIV/0!</v>
      </c>
    </row>
    <row r="41" spans="1:8" ht="13" x14ac:dyDescent="0.3">
      <c r="B41" s="4"/>
      <c r="C41" s="4"/>
      <c r="D41" s="4"/>
      <c r="E41" s="4"/>
      <c r="F41" s="5"/>
      <c r="G41" s="5"/>
      <c r="H41" s="15"/>
    </row>
    <row r="42" spans="1:8" ht="13" x14ac:dyDescent="0.3">
      <c r="A42" s="10" t="s">
        <v>53</v>
      </c>
      <c r="B42" s="4"/>
      <c r="C42" s="4"/>
      <c r="D42" s="4"/>
      <c r="E42" s="4"/>
      <c r="F42" s="5"/>
      <c r="G42" s="5"/>
      <c r="H42" s="15"/>
    </row>
    <row r="43" spans="1:8" ht="13" x14ac:dyDescent="0.3">
      <c r="A43" s="42"/>
      <c r="B43" s="41">
        <v>0</v>
      </c>
      <c r="C43" s="41">
        <v>0</v>
      </c>
      <c r="D43" s="41">
        <v>0</v>
      </c>
      <c r="E43" s="37">
        <f>SUM(B43:D43)</f>
        <v>0</v>
      </c>
      <c r="F43" s="5"/>
      <c r="G43" s="5"/>
      <c r="H43" s="15"/>
    </row>
    <row r="44" spans="1:8" ht="13" x14ac:dyDescent="0.3">
      <c r="A44" s="42" t="s">
        <v>28</v>
      </c>
      <c r="B44" s="41">
        <v>0</v>
      </c>
      <c r="C44" s="41">
        <v>0</v>
      </c>
      <c r="D44" s="41">
        <v>0</v>
      </c>
      <c r="E44" s="37">
        <f>SUM(B44:D44)</f>
        <v>0</v>
      </c>
      <c r="F44" s="5"/>
      <c r="G44" s="5"/>
      <c r="H44" s="15"/>
    </row>
    <row r="45" spans="1:8" ht="13" x14ac:dyDescent="0.3">
      <c r="A45" s="1" t="s">
        <v>24</v>
      </c>
      <c r="B45" s="37">
        <f>B16</f>
        <v>0</v>
      </c>
      <c r="C45" s="37">
        <f>C16</f>
        <v>0</v>
      </c>
      <c r="D45" s="37">
        <f>D16</f>
        <v>0</v>
      </c>
      <c r="E45" s="34">
        <f>SUM(B45:D45)</f>
        <v>0</v>
      </c>
      <c r="F45" s="5"/>
      <c r="G45" s="5"/>
      <c r="H45" s="15"/>
    </row>
    <row r="46" spans="1:8" ht="12" customHeight="1" x14ac:dyDescent="0.3">
      <c r="A46" s="1"/>
      <c r="B46" s="4"/>
      <c r="C46" s="4"/>
      <c r="D46" s="4"/>
      <c r="E46" s="4"/>
      <c r="F46" s="5"/>
      <c r="G46" s="5"/>
      <c r="H46" s="15"/>
    </row>
    <row r="47" spans="1:8" ht="13" x14ac:dyDescent="0.3">
      <c r="A47" s="1" t="s">
        <v>54</v>
      </c>
      <c r="B47" s="52">
        <f>(B19-B30)*((100-G13)/100)</f>
        <v>0</v>
      </c>
      <c r="C47" s="52">
        <f>(C19-C30)*((100-G13)/100)</f>
        <v>0</v>
      </c>
      <c r="D47" s="52">
        <f>(D19-D30)*((100-G13)/100)</f>
        <v>0</v>
      </c>
      <c r="E47" s="53">
        <f>SUM(B47:D47)</f>
        <v>0</v>
      </c>
      <c r="F47" s="15" t="e">
        <f>E47*100/E48</f>
        <v>#DIV/0!</v>
      </c>
      <c r="G47" s="15" t="e">
        <f>E47*100/E52</f>
        <v>#DIV/0!</v>
      </c>
      <c r="H47" s="15"/>
    </row>
    <row r="48" spans="1:8" ht="18" customHeight="1" x14ac:dyDescent="0.3">
      <c r="A48" s="11" t="s">
        <v>5</v>
      </c>
      <c r="B48" s="39">
        <f>SUM(B25+B30+B47)</f>
        <v>0</v>
      </c>
      <c r="C48" s="39">
        <f>SUM(C25+C30+C47)</f>
        <v>0</v>
      </c>
      <c r="D48" s="39">
        <f>SUM(D25+D30+D47)</f>
        <v>0</v>
      </c>
      <c r="E48" s="40">
        <f>SUM(B48:D48)</f>
        <v>0</v>
      </c>
      <c r="F48" s="17" t="e">
        <f>SUM(F25+F30+F47)</f>
        <v>#DIV/0!</v>
      </c>
      <c r="G48" s="5"/>
      <c r="H48" s="16"/>
    </row>
    <row r="49" spans="1:9" ht="20.25" customHeight="1" x14ac:dyDescent="0.3">
      <c r="A49" s="1" t="s">
        <v>23</v>
      </c>
      <c r="B49" s="4"/>
      <c r="C49" s="4"/>
      <c r="D49" s="4"/>
      <c r="E49" s="4"/>
      <c r="F49" s="17"/>
      <c r="G49" s="5"/>
      <c r="H49" s="16"/>
    </row>
    <row r="50" spans="1:9" ht="15.75" customHeight="1" x14ac:dyDescent="0.3">
      <c r="A50" s="3" t="s">
        <v>20</v>
      </c>
      <c r="B50" s="45">
        <f>SUM(B25+B30+B40)</f>
        <v>0</v>
      </c>
      <c r="C50" s="45">
        <f>SUM(C25+C30+C40)</f>
        <v>0</v>
      </c>
      <c r="D50" s="45">
        <f>SUM(D25+D30+D40)</f>
        <v>0</v>
      </c>
      <c r="E50" s="51">
        <f>SUM(B50:D50)</f>
        <v>0</v>
      </c>
      <c r="F50" s="5"/>
      <c r="G50" s="5"/>
      <c r="H50" s="16" t="e">
        <f>SUM(H25:H49)</f>
        <v>#DIV/0!</v>
      </c>
    </row>
    <row r="51" spans="1:9" ht="13" x14ac:dyDescent="0.3">
      <c r="A51" s="3" t="s">
        <v>21</v>
      </c>
      <c r="B51" s="46">
        <f>B25+B40</f>
        <v>0</v>
      </c>
      <c r="C51" s="46">
        <f>C25+C40</f>
        <v>0</v>
      </c>
      <c r="D51" s="46">
        <f>D25+D40</f>
        <v>0</v>
      </c>
      <c r="E51" s="51">
        <f>SUM(B51:D51)</f>
        <v>0</v>
      </c>
      <c r="F51" s="5"/>
      <c r="G51" s="5"/>
      <c r="H51" s="16"/>
    </row>
    <row r="52" spans="1:9" ht="13" x14ac:dyDescent="0.3">
      <c r="A52" s="3" t="s">
        <v>22</v>
      </c>
      <c r="B52" s="45">
        <f>SUM(B25+B47)</f>
        <v>0</v>
      </c>
      <c r="C52" s="45">
        <f>SUM(C25+C47)</f>
        <v>0</v>
      </c>
      <c r="D52" s="45">
        <f>SUM(D25+D47)</f>
        <v>0</v>
      </c>
      <c r="E52" s="51">
        <f>SUM(B52:D52)</f>
        <v>0</v>
      </c>
      <c r="F52" s="5"/>
      <c r="G52" s="16" t="e">
        <f>SUM(G25+G47)</f>
        <v>#DIV/0!</v>
      </c>
      <c r="H52" s="16"/>
    </row>
    <row r="53" spans="1:9" x14ac:dyDescent="0.25">
      <c r="A53" s="23" t="s">
        <v>59</v>
      </c>
      <c r="B53" s="24" t="s">
        <v>58</v>
      </c>
      <c r="C53" s="25"/>
      <c r="D53" s="25"/>
      <c r="E53" s="25"/>
      <c r="F53" s="26"/>
      <c r="G53" s="26"/>
      <c r="H53" s="32"/>
      <c r="I53" s="33"/>
    </row>
    <row r="54" spans="1:9" x14ac:dyDescent="0.25">
      <c r="A54" s="27" t="s">
        <v>37</v>
      </c>
      <c r="C54" s="4"/>
      <c r="D54" s="4"/>
      <c r="E54" s="4"/>
      <c r="F54" s="5"/>
      <c r="G54" s="5"/>
      <c r="I54" s="28"/>
    </row>
    <row r="55" spans="1:9" x14ac:dyDescent="0.25">
      <c r="A55" s="27" t="s">
        <v>60</v>
      </c>
      <c r="C55" s="4"/>
      <c r="D55" s="4"/>
      <c r="E55" s="4"/>
      <c r="F55" s="5"/>
      <c r="G55" s="5"/>
      <c r="I55" s="28"/>
    </row>
    <row r="56" spans="1:9" x14ac:dyDescent="0.25">
      <c r="A56" s="29" t="s">
        <v>61</v>
      </c>
      <c r="B56" s="8"/>
      <c r="C56" s="20"/>
      <c r="D56" s="20"/>
      <c r="E56" s="20"/>
      <c r="F56" s="30"/>
      <c r="G56" s="30"/>
      <c r="H56" s="8"/>
      <c r="I56" s="31"/>
    </row>
    <row r="57" spans="1:9" ht="9.75" customHeight="1" x14ac:dyDescent="0.25">
      <c r="C57" s="4"/>
      <c r="D57" s="4"/>
      <c r="E57" s="4"/>
      <c r="F57" s="5"/>
      <c r="G57" s="5"/>
    </row>
    <row r="58" spans="1:9" ht="13" x14ac:dyDescent="0.3">
      <c r="C58" s="4"/>
      <c r="D58" s="4"/>
      <c r="E58" s="4"/>
      <c r="F58" s="13" t="s">
        <v>9</v>
      </c>
      <c r="G58" s="5"/>
    </row>
    <row r="59" spans="1:9" ht="15.5" x14ac:dyDescent="0.35">
      <c r="A59" s="2" t="s">
        <v>55</v>
      </c>
      <c r="C59" s="4"/>
      <c r="D59" s="4"/>
      <c r="E59" s="4"/>
      <c r="F59" s="13" t="s">
        <v>10</v>
      </c>
      <c r="G59" s="5"/>
    </row>
    <row r="60" spans="1:9" ht="13" x14ac:dyDescent="0.3">
      <c r="A60" s="11" t="s">
        <v>3</v>
      </c>
      <c r="B60" s="48">
        <f>SUM(B10)</f>
        <v>2023</v>
      </c>
      <c r="C60" s="48">
        <f t="shared" ref="C60:D60" si="4">SUM(C10)</f>
        <v>2024</v>
      </c>
      <c r="D60" s="48">
        <f t="shared" si="4"/>
        <v>2025</v>
      </c>
      <c r="E60" s="50" t="s">
        <v>6</v>
      </c>
      <c r="F60" s="9" t="s">
        <v>7</v>
      </c>
    </row>
    <row r="61" spans="1:9" ht="13" x14ac:dyDescent="0.3">
      <c r="A61" s="10" t="s">
        <v>56</v>
      </c>
      <c r="B61" s="12"/>
      <c r="C61" s="12"/>
      <c r="D61" s="12"/>
      <c r="E61" s="7"/>
    </row>
    <row r="62" spans="1:9" ht="13" x14ac:dyDescent="0.3">
      <c r="A62" t="s">
        <v>2</v>
      </c>
      <c r="B62" s="41">
        <v>0</v>
      </c>
      <c r="C62" s="41">
        <v>0</v>
      </c>
      <c r="D62" s="41">
        <v>0</v>
      </c>
      <c r="E62" s="34">
        <f>SUM(B62:D62)</f>
        <v>0</v>
      </c>
    </row>
    <row r="63" spans="1:9" ht="13" x14ac:dyDescent="0.3">
      <c r="A63" t="s">
        <v>32</v>
      </c>
      <c r="B63" s="41">
        <v>0</v>
      </c>
      <c r="C63" s="41">
        <v>0</v>
      </c>
      <c r="D63" s="41">
        <v>0</v>
      </c>
      <c r="E63" s="34">
        <f>SUM(B63:D63)</f>
        <v>0</v>
      </c>
    </row>
    <row r="64" spans="1:9" ht="13" x14ac:dyDescent="0.3">
      <c r="A64" s="1" t="s">
        <v>13</v>
      </c>
      <c r="B64" s="37">
        <f>SUM(B62:B63)</f>
        <v>0</v>
      </c>
      <c r="C64" s="37">
        <f>SUM(C62:C63)</f>
        <v>0</v>
      </c>
      <c r="D64" s="37">
        <f>SUM(D62:D63)</f>
        <v>0</v>
      </c>
      <c r="E64" s="34">
        <f>SUM(B64:D64)</f>
        <v>0</v>
      </c>
    </row>
    <row r="66" spans="1:6" ht="13" x14ac:dyDescent="0.3">
      <c r="A66" s="19" t="s">
        <v>57</v>
      </c>
      <c r="B66" s="39">
        <f>SUM(B30+B64)</f>
        <v>0</v>
      </c>
      <c r="C66" s="39">
        <f t="shared" ref="C66:D66" si="5">SUM(C30+C64)</f>
        <v>0</v>
      </c>
      <c r="D66" s="39">
        <f t="shared" si="5"/>
        <v>0</v>
      </c>
      <c r="E66" s="40">
        <f>SUM(B66:D66)</f>
        <v>0</v>
      </c>
      <c r="F66" s="15" t="e">
        <f>E66*100/(E48+E64)</f>
        <v>#DIV/0!</v>
      </c>
    </row>
  </sheetData>
  <sheetProtection selectLockedCells="1"/>
  <phoneticPr fontId="0" type="noConversion"/>
  <pageMargins left="0.39370078740157483" right="0" top="0.19685039370078741" bottom="0.19685039370078741" header="0.31496062992125984" footer="0.31496062992125984"/>
  <pageSetup paperSize="9" scale="9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50"/>
  <sheetViews>
    <sheetView tabSelected="1" workbookViewId="0">
      <selection activeCell="B3" sqref="B3"/>
    </sheetView>
  </sheetViews>
  <sheetFormatPr defaultColWidth="9.1796875" defaultRowHeight="12.5" x14ac:dyDescent="0.25"/>
  <cols>
    <col min="1" max="1" width="27.453125" customWidth="1"/>
    <col min="2" max="2" width="50" customWidth="1"/>
    <col min="3" max="3" width="10.1796875" style="56" bestFit="1" customWidth="1"/>
    <col min="4" max="4" width="10.1796875" style="56" customWidth="1"/>
    <col min="5" max="5" width="10.1796875" style="56" bestFit="1" customWidth="1"/>
    <col min="6" max="6" width="12" style="56" customWidth="1"/>
  </cols>
  <sheetData>
    <row r="1" spans="1:6" ht="23" customHeight="1" x14ac:dyDescent="0.25">
      <c r="A1" s="55" t="s">
        <v>62</v>
      </c>
      <c r="B1" s="99"/>
      <c r="C1" s="72"/>
      <c r="D1" s="78"/>
    </row>
    <row r="2" spans="1:6" x14ac:dyDescent="0.25">
      <c r="A2" s="57"/>
      <c r="B2" s="100"/>
    </row>
    <row r="3" spans="1:6" ht="15.5" x14ac:dyDescent="0.35">
      <c r="A3" s="81" t="s">
        <v>63</v>
      </c>
      <c r="B3" s="101"/>
    </row>
    <row r="4" spans="1:6" ht="15.5" x14ac:dyDescent="0.35">
      <c r="A4" s="3" t="s">
        <v>0</v>
      </c>
      <c r="B4" s="145"/>
      <c r="C4" s="141"/>
      <c r="D4" s="141"/>
      <c r="E4" s="141"/>
      <c r="F4" s="141"/>
    </row>
    <row r="5" spans="1:6" x14ac:dyDescent="0.25">
      <c r="A5" s="3" t="s">
        <v>19</v>
      </c>
      <c r="B5" s="98"/>
      <c r="C5" s="142"/>
      <c r="D5" s="142"/>
      <c r="E5" s="142"/>
      <c r="F5" s="142"/>
    </row>
    <row r="6" spans="1:6" x14ac:dyDescent="0.25">
      <c r="A6" s="3" t="s">
        <v>16</v>
      </c>
      <c r="B6" s="98"/>
      <c r="C6" s="142"/>
      <c r="D6" s="142"/>
      <c r="E6" s="142"/>
      <c r="F6" s="142"/>
    </row>
    <row r="7" spans="1:6" x14ac:dyDescent="0.25">
      <c r="A7" s="3"/>
      <c r="B7" s="3"/>
      <c r="C7" s="77"/>
      <c r="D7" s="77"/>
      <c r="E7" s="77"/>
      <c r="F7" s="77"/>
    </row>
    <row r="8" spans="1:6" x14ac:dyDescent="0.25">
      <c r="A8" s="3"/>
      <c r="B8" s="3"/>
      <c r="C8" s="79"/>
      <c r="D8" s="79"/>
      <c r="E8" s="79"/>
      <c r="F8" s="79"/>
    </row>
    <row r="9" spans="1:6" x14ac:dyDescent="0.25">
      <c r="C9" s="84"/>
      <c r="D9" s="84"/>
      <c r="E9" s="84" t="s">
        <v>77</v>
      </c>
      <c r="F9" s="84" t="s">
        <v>78</v>
      </c>
    </row>
    <row r="10" spans="1:6" x14ac:dyDescent="0.25">
      <c r="A10" s="84"/>
      <c r="B10" s="143" t="s">
        <v>76</v>
      </c>
      <c r="C10" s="143"/>
      <c r="D10" s="143"/>
      <c r="E10" s="97"/>
      <c r="F10" s="97"/>
    </row>
    <row r="12" spans="1:6" s="1" customFormat="1" ht="13" x14ac:dyDescent="0.3">
      <c r="A12" s="82" t="s">
        <v>69</v>
      </c>
      <c r="B12" s="82"/>
      <c r="C12" s="9"/>
      <c r="D12" s="9"/>
      <c r="E12" s="9"/>
      <c r="F12" s="9"/>
    </row>
    <row r="13" spans="1:6" ht="13" thickBot="1" x14ac:dyDescent="0.3">
      <c r="A13" s="63" t="s">
        <v>68</v>
      </c>
      <c r="B13" s="91" t="s">
        <v>79</v>
      </c>
      <c r="C13" s="74" t="s">
        <v>67</v>
      </c>
      <c r="D13" s="74" t="s">
        <v>66</v>
      </c>
      <c r="E13" s="74" t="s">
        <v>64</v>
      </c>
      <c r="F13" s="64" t="s">
        <v>65</v>
      </c>
    </row>
    <row r="14" spans="1:6" s="4" customFormat="1" x14ac:dyDescent="0.25">
      <c r="A14" s="73"/>
      <c r="B14" s="92"/>
      <c r="C14" s="66"/>
      <c r="D14" s="75"/>
      <c r="E14" s="66"/>
      <c r="F14" s="87">
        <f>+C14*E14</f>
        <v>0</v>
      </c>
    </row>
    <row r="15" spans="1:6" s="4" customFormat="1" x14ac:dyDescent="0.25">
      <c r="A15" s="69"/>
      <c r="B15" s="93"/>
      <c r="C15" s="68"/>
      <c r="D15" s="68"/>
      <c r="E15" s="68"/>
      <c r="F15" s="86">
        <f t="shared" ref="F15:F19" si="0">+C15*E15</f>
        <v>0</v>
      </c>
    </row>
    <row r="16" spans="1:6" s="4" customFormat="1" x14ac:dyDescent="0.25">
      <c r="A16" s="69"/>
      <c r="B16" s="93"/>
      <c r="C16" s="85"/>
      <c r="D16" s="68"/>
      <c r="E16" s="68"/>
      <c r="F16" s="86">
        <f t="shared" si="0"/>
        <v>0</v>
      </c>
    </row>
    <row r="17" spans="1:8" s="4" customFormat="1" x14ac:dyDescent="0.25">
      <c r="A17" s="67"/>
      <c r="B17" s="94"/>
      <c r="C17" s="68"/>
      <c r="D17" s="68"/>
      <c r="E17" s="68"/>
      <c r="F17" s="86">
        <f t="shared" si="0"/>
        <v>0</v>
      </c>
    </row>
    <row r="18" spans="1:8" s="4" customFormat="1" x14ac:dyDescent="0.25">
      <c r="A18" s="67"/>
      <c r="B18" s="94"/>
      <c r="C18" s="68"/>
      <c r="D18" s="68"/>
      <c r="E18" s="68"/>
      <c r="F18" s="86">
        <f t="shared" si="0"/>
        <v>0</v>
      </c>
    </row>
    <row r="19" spans="1:8" s="4" customFormat="1" ht="13" thickBot="1" x14ac:dyDescent="0.3">
      <c r="A19" s="70"/>
      <c r="B19" s="95"/>
      <c r="C19" s="71"/>
      <c r="D19" s="71"/>
      <c r="E19" s="71"/>
      <c r="F19" s="88">
        <f t="shared" si="0"/>
        <v>0</v>
      </c>
      <c r="H19" s="113"/>
    </row>
    <row r="20" spans="1:8" s="12" customFormat="1" x14ac:dyDescent="0.25">
      <c r="A20" s="135" t="s">
        <v>70</v>
      </c>
      <c r="B20" s="136"/>
      <c r="C20" s="137"/>
      <c r="D20" s="137"/>
      <c r="E20" s="137"/>
      <c r="F20" s="115">
        <f>SUM(F14:F19)</f>
        <v>0</v>
      </c>
    </row>
    <row r="21" spans="1:8" s="4" customFormat="1" ht="13" thickBot="1" x14ac:dyDescent="0.3">
      <c r="A21" s="114" t="s">
        <v>81</v>
      </c>
      <c r="B21" s="96"/>
      <c r="C21" s="89">
        <v>0.44309999999999999</v>
      </c>
      <c r="D21" s="90" t="s">
        <v>71</v>
      </c>
      <c r="E21" s="80"/>
      <c r="F21" s="116">
        <f>+C21*E21</f>
        <v>0</v>
      </c>
    </row>
    <row r="22" spans="1:8" s="7" customFormat="1" ht="13" x14ac:dyDescent="0.3">
      <c r="A22" s="132" t="s">
        <v>72</v>
      </c>
      <c r="B22" s="133"/>
      <c r="C22" s="134"/>
      <c r="D22" s="134"/>
      <c r="E22" s="134"/>
      <c r="F22" s="117">
        <f>SUM(F20:F21)</f>
        <v>0</v>
      </c>
    </row>
    <row r="23" spans="1:8" s="4" customFormat="1" x14ac:dyDescent="0.25">
      <c r="C23" s="61"/>
      <c r="D23" s="61"/>
      <c r="E23" s="61"/>
      <c r="F23" s="61"/>
    </row>
    <row r="24" spans="1:8" s="4" customFormat="1" x14ac:dyDescent="0.25">
      <c r="C24" s="61"/>
      <c r="D24" s="61"/>
      <c r="E24" s="61"/>
      <c r="F24" s="61"/>
    </row>
    <row r="25" spans="1:8" s="7" customFormat="1" ht="13.5" thickBot="1" x14ac:dyDescent="0.35">
      <c r="A25" s="83" t="s">
        <v>40</v>
      </c>
      <c r="B25" s="83"/>
      <c r="C25" s="62"/>
      <c r="D25" s="62"/>
      <c r="E25" s="62"/>
      <c r="F25" s="62"/>
    </row>
    <row r="26" spans="1:8" s="7" customFormat="1" ht="13.5" thickBot="1" x14ac:dyDescent="0.35">
      <c r="A26" s="138" t="s">
        <v>73</v>
      </c>
      <c r="B26" s="139"/>
      <c r="C26" s="139"/>
      <c r="D26" s="139"/>
      <c r="E26" s="140"/>
      <c r="F26" s="119">
        <f>+F22*0.15</f>
        <v>0</v>
      </c>
    </row>
    <row r="27" spans="1:8" s="4" customFormat="1" x14ac:dyDescent="0.25">
      <c r="C27" s="61"/>
      <c r="D27" s="61"/>
      <c r="E27" s="61"/>
      <c r="F27" s="61"/>
    </row>
    <row r="28" spans="1:8" s="4" customFormat="1" x14ac:dyDescent="0.25">
      <c r="C28" s="61"/>
      <c r="D28" s="61"/>
      <c r="E28" s="61"/>
      <c r="F28" s="61"/>
    </row>
    <row r="29" spans="1:8" s="4" customFormat="1" ht="13" x14ac:dyDescent="0.3">
      <c r="A29" s="82" t="s">
        <v>1</v>
      </c>
      <c r="B29" s="82"/>
      <c r="C29" s="9"/>
      <c r="D29" s="9"/>
      <c r="E29" s="9"/>
      <c r="F29" s="9"/>
    </row>
    <row r="30" spans="1:8" s="4" customFormat="1" ht="13" thickBot="1" x14ac:dyDescent="0.3">
      <c r="A30" s="63" t="s">
        <v>68</v>
      </c>
      <c r="B30" s="112" t="s">
        <v>79</v>
      </c>
      <c r="C30" s="74" t="s">
        <v>67</v>
      </c>
      <c r="D30" s="74" t="s">
        <v>66</v>
      </c>
      <c r="E30" s="64" t="s">
        <v>64</v>
      </c>
      <c r="F30" s="65" t="s">
        <v>65</v>
      </c>
    </row>
    <row r="31" spans="1:8" s="4" customFormat="1" x14ac:dyDescent="0.25">
      <c r="A31" s="108"/>
      <c r="B31" s="109"/>
      <c r="C31" s="110"/>
      <c r="D31" s="110"/>
      <c r="E31" s="111"/>
      <c r="F31" s="58">
        <f>+C31*E31</f>
        <v>0</v>
      </c>
    </row>
    <row r="32" spans="1:8" s="4" customFormat="1" x14ac:dyDescent="0.25">
      <c r="A32" s="102"/>
      <c r="B32" s="103"/>
      <c r="C32" s="104"/>
      <c r="D32" s="104"/>
      <c r="E32" s="105"/>
      <c r="F32" s="59">
        <f t="shared" ref="F32:F44" si="1">+C32*E32</f>
        <v>0</v>
      </c>
    </row>
    <row r="33" spans="1:6" s="4" customFormat="1" x14ac:dyDescent="0.25">
      <c r="A33" s="102"/>
      <c r="B33" s="103"/>
      <c r="C33" s="104"/>
      <c r="D33" s="104"/>
      <c r="E33" s="105"/>
      <c r="F33" s="59">
        <f t="shared" si="1"/>
        <v>0</v>
      </c>
    </row>
    <row r="34" spans="1:6" s="4" customFormat="1" x14ac:dyDescent="0.25">
      <c r="A34" s="102"/>
      <c r="B34" s="103"/>
      <c r="C34" s="104"/>
      <c r="D34" s="104"/>
      <c r="E34" s="105"/>
      <c r="F34" s="59">
        <f t="shared" si="1"/>
        <v>0</v>
      </c>
    </row>
    <row r="35" spans="1:6" s="4" customFormat="1" x14ac:dyDescent="0.25">
      <c r="A35" s="69"/>
      <c r="B35" s="107"/>
      <c r="C35" s="68"/>
      <c r="D35" s="68"/>
      <c r="E35" s="68"/>
      <c r="F35" s="59">
        <f t="shared" si="1"/>
        <v>0</v>
      </c>
    </row>
    <row r="36" spans="1:6" s="4" customFormat="1" x14ac:dyDescent="0.25">
      <c r="A36" s="67"/>
      <c r="B36" s="107"/>
      <c r="C36" s="68"/>
      <c r="D36" s="68"/>
      <c r="E36" s="68"/>
      <c r="F36" s="59">
        <f t="shared" si="1"/>
        <v>0</v>
      </c>
    </row>
    <row r="37" spans="1:6" s="4" customFormat="1" x14ac:dyDescent="0.25">
      <c r="A37" s="67"/>
      <c r="B37" s="107"/>
      <c r="C37" s="68"/>
      <c r="D37" s="68"/>
      <c r="E37" s="68"/>
      <c r="F37" s="59">
        <f t="shared" si="1"/>
        <v>0</v>
      </c>
    </row>
    <row r="38" spans="1:6" s="4" customFormat="1" x14ac:dyDescent="0.25">
      <c r="A38" s="67"/>
      <c r="B38" s="106"/>
      <c r="C38" s="68"/>
      <c r="D38" s="68"/>
      <c r="E38" s="68"/>
      <c r="F38" s="59">
        <f t="shared" si="1"/>
        <v>0</v>
      </c>
    </row>
    <row r="39" spans="1:6" s="4" customFormat="1" x14ac:dyDescent="0.25">
      <c r="A39" s="67"/>
      <c r="B39" s="107"/>
      <c r="C39" s="68"/>
      <c r="D39" s="68"/>
      <c r="E39" s="68"/>
      <c r="F39" s="59">
        <f t="shared" si="1"/>
        <v>0</v>
      </c>
    </row>
    <row r="40" spans="1:6" s="4" customFormat="1" x14ac:dyDescent="0.25">
      <c r="A40" s="67"/>
      <c r="B40" s="107"/>
      <c r="C40" s="68"/>
      <c r="D40" s="68"/>
      <c r="E40" s="68"/>
      <c r="F40" s="59">
        <f t="shared" si="1"/>
        <v>0</v>
      </c>
    </row>
    <row r="41" spans="1:6" s="4" customFormat="1" x14ac:dyDescent="0.25">
      <c r="A41" s="67"/>
      <c r="B41" s="107"/>
      <c r="C41" s="68"/>
      <c r="D41" s="68"/>
      <c r="E41" s="68"/>
      <c r="F41" s="59">
        <f t="shared" si="1"/>
        <v>0</v>
      </c>
    </row>
    <row r="42" spans="1:6" s="4" customFormat="1" x14ac:dyDescent="0.25">
      <c r="A42" s="67"/>
      <c r="B42" s="107"/>
      <c r="C42" s="68"/>
      <c r="D42" s="68"/>
      <c r="E42" s="68"/>
      <c r="F42" s="59">
        <f t="shared" si="1"/>
        <v>0</v>
      </c>
    </row>
    <row r="43" spans="1:6" s="4" customFormat="1" x14ac:dyDescent="0.25">
      <c r="A43" s="67"/>
      <c r="B43" s="107"/>
      <c r="C43" s="68"/>
      <c r="D43" s="68"/>
      <c r="E43" s="68"/>
      <c r="F43" s="59">
        <f t="shared" si="1"/>
        <v>0</v>
      </c>
    </row>
    <row r="44" spans="1:6" s="4" customFormat="1" ht="13" thickBot="1" x14ac:dyDescent="0.3">
      <c r="A44" s="70"/>
      <c r="B44" s="80"/>
      <c r="C44" s="71"/>
      <c r="D44" s="71"/>
      <c r="E44" s="71"/>
      <c r="F44" s="60">
        <f t="shared" si="1"/>
        <v>0</v>
      </c>
    </row>
    <row r="45" spans="1:6" s="4" customFormat="1" ht="13" x14ac:dyDescent="0.3">
      <c r="A45" s="132" t="s">
        <v>74</v>
      </c>
      <c r="B45" s="134"/>
      <c r="C45" s="134"/>
      <c r="D45" s="134"/>
      <c r="E45" s="134"/>
      <c r="F45" s="118">
        <f>SUM(F31:F44)</f>
        <v>0</v>
      </c>
    </row>
    <row r="46" spans="1:6" s="4" customFormat="1" x14ac:dyDescent="0.25">
      <c r="C46" s="61"/>
      <c r="D46" s="61"/>
      <c r="E46" s="61"/>
      <c r="F46" s="61"/>
    </row>
    <row r="47" spans="1:6" s="4" customFormat="1" x14ac:dyDescent="0.25">
      <c r="C47" s="61"/>
      <c r="D47" s="61"/>
      <c r="E47" s="61"/>
      <c r="F47" s="61"/>
    </row>
    <row r="48" spans="1:6" s="4" customFormat="1" ht="13" x14ac:dyDescent="0.3">
      <c r="A48" s="82" t="s">
        <v>41</v>
      </c>
      <c r="B48" s="82"/>
      <c r="C48" s="9"/>
      <c r="D48" s="9"/>
      <c r="E48" s="9"/>
      <c r="F48" s="9"/>
    </row>
    <row r="49" spans="1:6" s="4" customFormat="1" ht="13" thickBot="1" x14ac:dyDescent="0.3">
      <c r="A49" s="63" t="s">
        <v>68</v>
      </c>
      <c r="B49" s="91" t="s">
        <v>79</v>
      </c>
      <c r="C49" s="74" t="s">
        <v>67</v>
      </c>
      <c r="D49" s="74" t="s">
        <v>66</v>
      </c>
      <c r="E49" s="64" t="s">
        <v>64</v>
      </c>
      <c r="F49" s="65" t="s">
        <v>65</v>
      </c>
    </row>
    <row r="50" spans="1:6" s="4" customFormat="1" x14ac:dyDescent="0.25">
      <c r="A50" s="73"/>
      <c r="B50" s="92"/>
      <c r="C50" s="66"/>
      <c r="D50" s="75"/>
      <c r="E50" s="66"/>
      <c r="F50" s="58">
        <f>+C50*E50</f>
        <v>0</v>
      </c>
    </row>
    <row r="51" spans="1:6" s="4" customFormat="1" x14ac:dyDescent="0.25">
      <c r="A51" s="73"/>
      <c r="B51" s="94"/>
      <c r="C51" s="68"/>
      <c r="D51" s="68"/>
      <c r="E51" s="68"/>
      <c r="F51" s="58">
        <f t="shared" ref="F51:F61" si="2">+C51*E51</f>
        <v>0</v>
      </c>
    </row>
    <row r="52" spans="1:6" s="4" customFormat="1" x14ac:dyDescent="0.25">
      <c r="A52" s="73"/>
      <c r="B52" s="94"/>
      <c r="C52" s="68"/>
      <c r="D52" s="68"/>
      <c r="E52" s="68"/>
      <c r="F52" s="58">
        <f t="shared" si="2"/>
        <v>0</v>
      </c>
    </row>
    <row r="53" spans="1:6" s="4" customFormat="1" x14ac:dyDescent="0.25">
      <c r="A53" s="67"/>
      <c r="B53" s="94"/>
      <c r="C53" s="68"/>
      <c r="D53" s="68"/>
      <c r="E53" s="68"/>
      <c r="F53" s="58">
        <f t="shared" si="2"/>
        <v>0</v>
      </c>
    </row>
    <row r="54" spans="1:6" s="4" customFormat="1" x14ac:dyDescent="0.25">
      <c r="A54" s="67"/>
      <c r="B54" s="94"/>
      <c r="C54" s="68"/>
      <c r="D54" s="68"/>
      <c r="E54" s="68"/>
      <c r="F54" s="58">
        <f t="shared" si="2"/>
        <v>0</v>
      </c>
    </row>
    <row r="55" spans="1:6" s="4" customFormat="1" x14ac:dyDescent="0.25">
      <c r="A55" s="67"/>
      <c r="B55" s="94"/>
      <c r="C55" s="68"/>
      <c r="D55" s="68"/>
      <c r="E55" s="68"/>
      <c r="F55" s="58">
        <f t="shared" si="2"/>
        <v>0</v>
      </c>
    </row>
    <row r="56" spans="1:6" s="4" customFormat="1" x14ac:dyDescent="0.25">
      <c r="A56" s="67"/>
      <c r="B56" s="94"/>
      <c r="C56" s="68"/>
      <c r="D56" s="68"/>
      <c r="E56" s="68"/>
      <c r="F56" s="58">
        <f t="shared" si="2"/>
        <v>0</v>
      </c>
    </row>
    <row r="57" spans="1:6" s="4" customFormat="1" x14ac:dyDescent="0.25">
      <c r="A57" s="67"/>
      <c r="B57" s="94"/>
      <c r="C57" s="68"/>
      <c r="D57" s="68"/>
      <c r="E57" s="68"/>
      <c r="F57" s="58">
        <f t="shared" si="2"/>
        <v>0</v>
      </c>
    </row>
    <row r="58" spans="1:6" s="4" customFormat="1" x14ac:dyDescent="0.25">
      <c r="A58" s="67"/>
      <c r="B58" s="94"/>
      <c r="C58" s="68"/>
      <c r="D58" s="68"/>
      <c r="E58" s="68"/>
      <c r="F58" s="58">
        <f t="shared" si="2"/>
        <v>0</v>
      </c>
    </row>
    <row r="59" spans="1:6" s="4" customFormat="1" x14ac:dyDescent="0.25">
      <c r="A59" s="67"/>
      <c r="B59" s="94"/>
      <c r="C59" s="68"/>
      <c r="D59" s="68"/>
      <c r="E59" s="68"/>
      <c r="F59" s="58">
        <f t="shared" si="2"/>
        <v>0</v>
      </c>
    </row>
    <row r="60" spans="1:6" s="4" customFormat="1" x14ac:dyDescent="0.25">
      <c r="A60" s="67"/>
      <c r="B60" s="94"/>
      <c r="C60" s="68"/>
      <c r="D60" s="68"/>
      <c r="E60" s="68"/>
      <c r="F60" s="58">
        <f t="shared" si="2"/>
        <v>0</v>
      </c>
    </row>
    <row r="61" spans="1:6" s="4" customFormat="1" ht="13" thickBot="1" x14ac:dyDescent="0.3">
      <c r="A61" s="70"/>
      <c r="B61" s="95"/>
      <c r="C61" s="71"/>
      <c r="D61" s="71"/>
      <c r="E61" s="71"/>
      <c r="F61" s="60">
        <f t="shared" si="2"/>
        <v>0</v>
      </c>
    </row>
    <row r="62" spans="1:6" s="4" customFormat="1" ht="13" x14ac:dyDescent="0.3">
      <c r="A62" s="132" t="s">
        <v>75</v>
      </c>
      <c r="B62" s="133"/>
      <c r="C62" s="134"/>
      <c r="D62" s="134"/>
      <c r="E62" s="134"/>
      <c r="F62" s="118">
        <f>SUM(F50:F61)</f>
        <v>0</v>
      </c>
    </row>
    <row r="63" spans="1:6" s="4" customFormat="1" x14ac:dyDescent="0.25">
      <c r="C63" s="61"/>
      <c r="D63" s="61"/>
      <c r="E63" s="61"/>
      <c r="F63" s="61"/>
    </row>
    <row r="64" spans="1:6" s="4" customFormat="1" x14ac:dyDescent="0.25">
      <c r="C64" s="61"/>
      <c r="D64" s="61"/>
      <c r="E64" s="61"/>
      <c r="F64" s="61"/>
    </row>
    <row r="65" spans="1:6" s="4" customFormat="1" ht="13" x14ac:dyDescent="0.3">
      <c r="A65" s="82" t="s">
        <v>12</v>
      </c>
      <c r="B65" s="82"/>
      <c r="C65" s="9"/>
      <c r="D65" s="9"/>
      <c r="E65" s="9"/>
      <c r="F65" s="9"/>
    </row>
    <row r="66" spans="1:6" s="4" customFormat="1" ht="13" thickBot="1" x14ac:dyDescent="0.3">
      <c r="A66" s="63" t="s">
        <v>68</v>
      </c>
      <c r="B66" s="91" t="s">
        <v>79</v>
      </c>
      <c r="C66" s="74" t="s">
        <v>67</v>
      </c>
      <c r="D66" s="74" t="s">
        <v>66</v>
      </c>
      <c r="E66" s="64" t="s">
        <v>64</v>
      </c>
      <c r="F66" s="65" t="s">
        <v>65</v>
      </c>
    </row>
    <row r="67" spans="1:6" s="4" customFormat="1" x14ac:dyDescent="0.25">
      <c r="A67" s="73"/>
      <c r="B67" s="92"/>
      <c r="C67" s="66"/>
      <c r="D67" s="75"/>
      <c r="E67" s="66"/>
      <c r="F67" s="58">
        <f>+C67*E67</f>
        <v>0</v>
      </c>
    </row>
    <row r="68" spans="1:6" s="4" customFormat="1" x14ac:dyDescent="0.25">
      <c r="A68" s="73"/>
      <c r="B68" s="94"/>
      <c r="C68" s="68"/>
      <c r="D68" s="68"/>
      <c r="E68" s="68"/>
      <c r="F68" s="58">
        <f t="shared" ref="F68:F72" si="3">+C68*E68</f>
        <v>0</v>
      </c>
    </row>
    <row r="69" spans="1:6" s="4" customFormat="1" x14ac:dyDescent="0.25">
      <c r="A69" s="67"/>
      <c r="B69" s="94"/>
      <c r="C69" s="68"/>
      <c r="D69" s="68"/>
      <c r="E69" s="68"/>
      <c r="F69" s="58">
        <f t="shared" si="3"/>
        <v>0</v>
      </c>
    </row>
    <row r="70" spans="1:6" s="4" customFormat="1" x14ac:dyDescent="0.25">
      <c r="A70" s="67"/>
      <c r="B70" s="94"/>
      <c r="C70" s="68"/>
      <c r="D70" s="68"/>
      <c r="E70" s="68"/>
      <c r="F70" s="58">
        <f t="shared" si="3"/>
        <v>0</v>
      </c>
    </row>
    <row r="71" spans="1:6" s="4" customFormat="1" x14ac:dyDescent="0.25">
      <c r="A71" s="67"/>
      <c r="B71" s="94"/>
      <c r="C71" s="68"/>
      <c r="D71" s="68"/>
      <c r="E71" s="68"/>
      <c r="F71" s="58">
        <f t="shared" si="3"/>
        <v>0</v>
      </c>
    </row>
    <row r="72" spans="1:6" s="4" customFormat="1" ht="13" thickBot="1" x14ac:dyDescent="0.3">
      <c r="A72" s="70"/>
      <c r="B72" s="95"/>
      <c r="C72" s="71"/>
      <c r="D72" s="71"/>
      <c r="E72" s="71"/>
      <c r="F72" s="60">
        <f t="shared" si="3"/>
        <v>0</v>
      </c>
    </row>
    <row r="73" spans="1:6" s="4" customFormat="1" ht="13" x14ac:dyDescent="0.3">
      <c r="A73" s="132" t="s">
        <v>24</v>
      </c>
      <c r="B73" s="133"/>
      <c r="C73" s="134"/>
      <c r="D73" s="134"/>
      <c r="E73" s="134"/>
      <c r="F73" s="118">
        <f>SUM(F67:F72)</f>
        <v>0</v>
      </c>
    </row>
    <row r="74" spans="1:6" s="4" customFormat="1" x14ac:dyDescent="0.25">
      <c r="C74" s="61"/>
      <c r="D74" s="61"/>
      <c r="E74" s="61"/>
      <c r="F74" s="61"/>
    </row>
    <row r="75" spans="1:6" s="4" customFormat="1" x14ac:dyDescent="0.25">
      <c r="C75" s="61"/>
      <c r="D75" s="61"/>
      <c r="E75" s="61"/>
      <c r="F75" s="61"/>
    </row>
    <row r="76" spans="1:6" s="4" customFormat="1" x14ac:dyDescent="0.25">
      <c r="C76" s="61"/>
      <c r="D76" s="61"/>
      <c r="E76" s="61"/>
      <c r="F76" s="61"/>
    </row>
    <row r="77" spans="1:6" s="4" customFormat="1" x14ac:dyDescent="0.25">
      <c r="C77" s="61"/>
      <c r="D77" s="61"/>
      <c r="E77" s="61"/>
      <c r="F77" s="61"/>
    </row>
    <row r="78" spans="1:6" s="4" customFormat="1" x14ac:dyDescent="0.25">
      <c r="C78" s="61"/>
      <c r="D78" s="61"/>
      <c r="E78" s="61"/>
      <c r="F78" s="61"/>
    </row>
    <row r="79" spans="1:6" s="4" customFormat="1" x14ac:dyDescent="0.25">
      <c r="C79" s="61"/>
      <c r="D79" s="61"/>
      <c r="E79" s="61"/>
      <c r="F79" s="61"/>
    </row>
    <row r="80" spans="1:6" s="4" customFormat="1" x14ac:dyDescent="0.25">
      <c r="C80" s="61"/>
      <c r="D80" s="61"/>
      <c r="E80" s="61"/>
      <c r="F80" s="61"/>
    </row>
    <row r="81" spans="3:6" s="4" customFormat="1" x14ac:dyDescent="0.25">
      <c r="C81" s="61"/>
      <c r="D81" s="61"/>
      <c r="E81" s="61"/>
      <c r="F81" s="61"/>
    </row>
    <row r="82" spans="3:6" s="4" customFormat="1" x14ac:dyDescent="0.25">
      <c r="C82" s="61"/>
      <c r="D82" s="61"/>
      <c r="E82" s="61"/>
      <c r="F82" s="61"/>
    </row>
    <row r="83" spans="3:6" s="4" customFormat="1" x14ac:dyDescent="0.25">
      <c r="C83" s="61"/>
      <c r="D83" s="61"/>
      <c r="E83" s="61"/>
      <c r="F83" s="61"/>
    </row>
    <row r="84" spans="3:6" s="4" customFormat="1" x14ac:dyDescent="0.25">
      <c r="C84" s="61"/>
      <c r="D84" s="61"/>
      <c r="E84" s="61"/>
      <c r="F84" s="61"/>
    </row>
    <row r="85" spans="3:6" s="4" customFormat="1" x14ac:dyDescent="0.25">
      <c r="C85" s="61"/>
      <c r="D85" s="61"/>
      <c r="E85" s="61"/>
      <c r="F85" s="61"/>
    </row>
    <row r="86" spans="3:6" s="4" customFormat="1" x14ac:dyDescent="0.25">
      <c r="C86" s="61"/>
      <c r="D86" s="61"/>
      <c r="E86" s="61"/>
      <c r="F86" s="61"/>
    </row>
    <row r="87" spans="3:6" s="4" customFormat="1" x14ac:dyDescent="0.25">
      <c r="C87" s="61"/>
      <c r="D87" s="61"/>
      <c r="E87" s="61"/>
      <c r="F87" s="61"/>
    </row>
    <row r="88" spans="3:6" s="4" customFormat="1" x14ac:dyDescent="0.25">
      <c r="C88" s="61"/>
      <c r="D88" s="61"/>
      <c r="E88" s="61"/>
      <c r="F88" s="61"/>
    </row>
    <row r="89" spans="3:6" s="4" customFormat="1" x14ac:dyDescent="0.25">
      <c r="C89" s="61"/>
      <c r="D89" s="61"/>
      <c r="E89" s="61"/>
      <c r="F89" s="61"/>
    </row>
    <row r="90" spans="3:6" s="4" customFormat="1" x14ac:dyDescent="0.25">
      <c r="C90" s="61"/>
      <c r="D90" s="61"/>
      <c r="E90" s="61"/>
      <c r="F90" s="61"/>
    </row>
    <row r="91" spans="3:6" s="4" customFormat="1" x14ac:dyDescent="0.25">
      <c r="C91" s="61"/>
      <c r="D91" s="61"/>
      <c r="E91" s="61"/>
      <c r="F91" s="61"/>
    </row>
    <row r="92" spans="3:6" s="4" customFormat="1" x14ac:dyDescent="0.25">
      <c r="C92" s="61"/>
      <c r="D92" s="61"/>
      <c r="E92" s="61"/>
      <c r="F92" s="61"/>
    </row>
    <row r="93" spans="3:6" s="4" customFormat="1" x14ac:dyDescent="0.25">
      <c r="C93" s="61"/>
      <c r="D93" s="61"/>
      <c r="E93" s="61"/>
      <c r="F93" s="61"/>
    </row>
    <row r="94" spans="3:6" s="4" customFormat="1" x14ac:dyDescent="0.25">
      <c r="C94" s="61"/>
      <c r="D94" s="61"/>
      <c r="E94" s="61"/>
      <c r="F94" s="61"/>
    </row>
    <row r="95" spans="3:6" s="4" customFormat="1" x14ac:dyDescent="0.25">
      <c r="C95" s="61"/>
      <c r="D95" s="61"/>
      <c r="E95" s="61"/>
      <c r="F95" s="61"/>
    </row>
    <row r="96" spans="3:6" s="4" customFormat="1" x14ac:dyDescent="0.25">
      <c r="C96" s="61"/>
      <c r="D96" s="61"/>
      <c r="E96" s="61"/>
      <c r="F96" s="61"/>
    </row>
    <row r="97" spans="3:6" s="4" customFormat="1" x14ac:dyDescent="0.25">
      <c r="C97" s="61"/>
      <c r="D97" s="61"/>
      <c r="E97" s="61"/>
      <c r="F97" s="61"/>
    </row>
    <row r="98" spans="3:6" s="4" customFormat="1" x14ac:dyDescent="0.25">
      <c r="C98" s="61"/>
      <c r="D98" s="61"/>
      <c r="E98" s="61"/>
      <c r="F98" s="61"/>
    </row>
    <row r="99" spans="3:6" s="4" customFormat="1" x14ac:dyDescent="0.25">
      <c r="C99" s="61"/>
      <c r="D99" s="61"/>
      <c r="E99" s="61"/>
      <c r="F99" s="61"/>
    </row>
    <row r="100" spans="3:6" s="4" customFormat="1" x14ac:dyDescent="0.25">
      <c r="C100" s="61"/>
      <c r="D100" s="61"/>
      <c r="E100" s="61"/>
      <c r="F100" s="61"/>
    </row>
    <row r="101" spans="3:6" s="4" customFormat="1" x14ac:dyDescent="0.25">
      <c r="C101" s="61"/>
      <c r="D101" s="61"/>
      <c r="E101" s="61"/>
      <c r="F101" s="61"/>
    </row>
    <row r="102" spans="3:6" s="4" customFormat="1" x14ac:dyDescent="0.25">
      <c r="C102" s="61"/>
      <c r="D102" s="61"/>
      <c r="E102" s="61"/>
      <c r="F102" s="61"/>
    </row>
    <row r="103" spans="3:6" s="4" customFormat="1" x14ac:dyDescent="0.25">
      <c r="C103" s="61"/>
      <c r="D103" s="61"/>
      <c r="E103" s="61"/>
      <c r="F103" s="61"/>
    </row>
    <row r="104" spans="3:6" s="4" customFormat="1" x14ac:dyDescent="0.25">
      <c r="C104" s="61"/>
      <c r="D104" s="61"/>
      <c r="E104" s="61"/>
      <c r="F104" s="61"/>
    </row>
    <row r="105" spans="3:6" s="4" customFormat="1" x14ac:dyDescent="0.25">
      <c r="C105" s="61"/>
      <c r="D105" s="61"/>
      <c r="E105" s="61"/>
      <c r="F105" s="61"/>
    </row>
    <row r="106" spans="3:6" s="4" customFormat="1" x14ac:dyDescent="0.25">
      <c r="C106" s="61"/>
      <c r="D106" s="61"/>
      <c r="E106" s="61"/>
      <c r="F106" s="61"/>
    </row>
    <row r="107" spans="3:6" s="4" customFormat="1" x14ac:dyDescent="0.25">
      <c r="C107" s="61"/>
      <c r="D107" s="61"/>
      <c r="E107" s="61"/>
      <c r="F107" s="61"/>
    </row>
    <row r="108" spans="3:6" s="4" customFormat="1" x14ac:dyDescent="0.25">
      <c r="C108" s="61"/>
      <c r="D108" s="61"/>
      <c r="E108" s="61"/>
      <c r="F108" s="61"/>
    </row>
    <row r="109" spans="3:6" s="4" customFormat="1" x14ac:dyDescent="0.25">
      <c r="C109" s="61"/>
      <c r="D109" s="61"/>
      <c r="E109" s="61"/>
      <c r="F109" s="61"/>
    </row>
    <row r="110" spans="3:6" s="4" customFormat="1" x14ac:dyDescent="0.25">
      <c r="C110" s="61"/>
      <c r="D110" s="61"/>
      <c r="E110" s="61"/>
      <c r="F110" s="61"/>
    </row>
    <row r="111" spans="3:6" s="4" customFormat="1" x14ac:dyDescent="0.25">
      <c r="C111" s="61"/>
      <c r="D111" s="61"/>
      <c r="E111" s="61"/>
      <c r="F111" s="61"/>
    </row>
    <row r="112" spans="3:6" s="4" customFormat="1" x14ac:dyDescent="0.25">
      <c r="C112" s="61"/>
      <c r="D112" s="61"/>
      <c r="E112" s="61"/>
      <c r="F112" s="61"/>
    </row>
    <row r="113" spans="3:6" s="4" customFormat="1" x14ac:dyDescent="0.25">
      <c r="C113" s="61"/>
      <c r="D113" s="61"/>
      <c r="E113" s="61"/>
      <c r="F113" s="61"/>
    </row>
    <row r="114" spans="3:6" s="4" customFormat="1" x14ac:dyDescent="0.25">
      <c r="C114" s="61"/>
      <c r="D114" s="61"/>
      <c r="E114" s="61"/>
      <c r="F114" s="61"/>
    </row>
    <row r="115" spans="3:6" s="4" customFormat="1" x14ac:dyDescent="0.25">
      <c r="C115" s="61"/>
      <c r="D115" s="61"/>
      <c r="E115" s="61"/>
      <c r="F115" s="61"/>
    </row>
    <row r="116" spans="3:6" s="4" customFormat="1" x14ac:dyDescent="0.25">
      <c r="C116" s="61"/>
      <c r="D116" s="61"/>
      <c r="E116" s="61"/>
      <c r="F116" s="61"/>
    </row>
    <row r="117" spans="3:6" s="4" customFormat="1" x14ac:dyDescent="0.25">
      <c r="C117" s="61"/>
      <c r="D117" s="61"/>
      <c r="E117" s="61"/>
      <c r="F117" s="61"/>
    </row>
    <row r="118" spans="3:6" s="4" customFormat="1" x14ac:dyDescent="0.25">
      <c r="C118" s="61"/>
      <c r="D118" s="61"/>
      <c r="E118" s="61"/>
      <c r="F118" s="61"/>
    </row>
    <row r="119" spans="3:6" s="4" customFormat="1" x14ac:dyDescent="0.25">
      <c r="C119" s="61"/>
      <c r="D119" s="61"/>
      <c r="E119" s="61"/>
      <c r="F119" s="61"/>
    </row>
    <row r="120" spans="3:6" s="4" customFormat="1" x14ac:dyDescent="0.25">
      <c r="C120" s="61"/>
      <c r="D120" s="61"/>
      <c r="E120" s="61"/>
      <c r="F120" s="61"/>
    </row>
    <row r="121" spans="3:6" s="4" customFormat="1" x14ac:dyDescent="0.25">
      <c r="C121" s="61"/>
      <c r="D121" s="61"/>
      <c r="E121" s="61"/>
      <c r="F121" s="61"/>
    </row>
    <row r="122" spans="3:6" s="4" customFormat="1" x14ac:dyDescent="0.25">
      <c r="C122" s="61"/>
      <c r="D122" s="61"/>
      <c r="E122" s="61"/>
      <c r="F122" s="61"/>
    </row>
    <row r="123" spans="3:6" s="4" customFormat="1" x14ac:dyDescent="0.25">
      <c r="C123" s="61"/>
      <c r="D123" s="61"/>
      <c r="E123" s="61"/>
      <c r="F123" s="61"/>
    </row>
    <row r="124" spans="3:6" s="4" customFormat="1" x14ac:dyDescent="0.25">
      <c r="C124" s="61"/>
      <c r="D124" s="61"/>
      <c r="E124" s="61"/>
      <c r="F124" s="61"/>
    </row>
    <row r="125" spans="3:6" s="4" customFormat="1" x14ac:dyDescent="0.25">
      <c r="C125" s="61"/>
      <c r="D125" s="61"/>
      <c r="E125" s="61"/>
      <c r="F125" s="61"/>
    </row>
    <row r="126" spans="3:6" s="4" customFormat="1" x14ac:dyDescent="0.25">
      <c r="C126" s="61"/>
      <c r="D126" s="61"/>
      <c r="E126" s="61"/>
      <c r="F126" s="61"/>
    </row>
    <row r="127" spans="3:6" s="4" customFormat="1" x14ac:dyDescent="0.25">
      <c r="C127" s="61"/>
      <c r="D127" s="61"/>
      <c r="E127" s="61"/>
      <c r="F127" s="61"/>
    </row>
    <row r="128" spans="3:6" s="4" customFormat="1" x14ac:dyDescent="0.25">
      <c r="C128" s="61"/>
      <c r="D128" s="61"/>
      <c r="E128" s="61"/>
      <c r="F128" s="61"/>
    </row>
    <row r="129" spans="3:6" s="4" customFormat="1" x14ac:dyDescent="0.25">
      <c r="C129" s="61"/>
      <c r="D129" s="61"/>
      <c r="E129" s="61"/>
      <c r="F129" s="61"/>
    </row>
    <row r="130" spans="3:6" s="4" customFormat="1" x14ac:dyDescent="0.25">
      <c r="C130" s="61"/>
      <c r="D130" s="61"/>
      <c r="E130" s="61"/>
      <c r="F130" s="61"/>
    </row>
    <row r="131" spans="3:6" s="4" customFormat="1" x14ac:dyDescent="0.25">
      <c r="C131" s="61"/>
      <c r="D131" s="61"/>
      <c r="E131" s="61"/>
      <c r="F131" s="61"/>
    </row>
    <row r="132" spans="3:6" s="4" customFormat="1" x14ac:dyDescent="0.25">
      <c r="C132" s="61"/>
      <c r="D132" s="61"/>
      <c r="E132" s="61"/>
      <c r="F132" s="61"/>
    </row>
    <row r="133" spans="3:6" s="4" customFormat="1" x14ac:dyDescent="0.25">
      <c r="C133" s="61"/>
      <c r="D133" s="61"/>
      <c r="E133" s="61"/>
      <c r="F133" s="61"/>
    </row>
    <row r="134" spans="3:6" s="4" customFormat="1" x14ac:dyDescent="0.25">
      <c r="C134" s="61"/>
      <c r="D134" s="61"/>
      <c r="E134" s="61"/>
      <c r="F134" s="61"/>
    </row>
    <row r="135" spans="3:6" s="4" customFormat="1" x14ac:dyDescent="0.25">
      <c r="C135" s="61"/>
      <c r="D135" s="61"/>
      <c r="E135" s="61"/>
      <c r="F135" s="61"/>
    </row>
    <row r="136" spans="3:6" s="4" customFormat="1" x14ac:dyDescent="0.25">
      <c r="C136" s="61"/>
      <c r="D136" s="61"/>
      <c r="E136" s="61"/>
      <c r="F136" s="61"/>
    </row>
    <row r="137" spans="3:6" s="4" customFormat="1" x14ac:dyDescent="0.25">
      <c r="C137" s="61"/>
      <c r="D137" s="61"/>
      <c r="E137" s="61"/>
      <c r="F137" s="61"/>
    </row>
    <row r="138" spans="3:6" s="4" customFormat="1" x14ac:dyDescent="0.25">
      <c r="C138" s="61"/>
      <c r="D138" s="61"/>
      <c r="E138" s="61"/>
      <c r="F138" s="61"/>
    </row>
    <row r="139" spans="3:6" s="4" customFormat="1" x14ac:dyDescent="0.25">
      <c r="C139" s="61"/>
      <c r="D139" s="61"/>
      <c r="E139" s="61"/>
      <c r="F139" s="61"/>
    </row>
    <row r="140" spans="3:6" s="4" customFormat="1" x14ac:dyDescent="0.25">
      <c r="C140" s="61"/>
      <c r="D140" s="61"/>
      <c r="E140" s="61"/>
      <c r="F140" s="61"/>
    </row>
    <row r="141" spans="3:6" s="4" customFormat="1" x14ac:dyDescent="0.25">
      <c r="C141" s="61"/>
      <c r="D141" s="61"/>
      <c r="E141" s="61"/>
      <c r="F141" s="61"/>
    </row>
    <row r="142" spans="3:6" s="4" customFormat="1" x14ac:dyDescent="0.25">
      <c r="C142" s="61"/>
      <c r="D142" s="61"/>
      <c r="E142" s="61"/>
      <c r="F142" s="61"/>
    </row>
    <row r="143" spans="3:6" s="4" customFormat="1" x14ac:dyDescent="0.25">
      <c r="C143" s="61"/>
      <c r="D143" s="61"/>
      <c r="E143" s="61"/>
      <c r="F143" s="61"/>
    </row>
    <row r="144" spans="3:6" s="4" customFormat="1" x14ac:dyDescent="0.25">
      <c r="C144" s="61"/>
      <c r="D144" s="61"/>
      <c r="E144" s="61"/>
      <c r="F144" s="61"/>
    </row>
    <row r="145" spans="3:6" s="4" customFormat="1" x14ac:dyDescent="0.25">
      <c r="C145" s="61"/>
      <c r="D145" s="61"/>
      <c r="E145" s="61"/>
      <c r="F145" s="61"/>
    </row>
    <row r="146" spans="3:6" s="4" customFormat="1" x14ac:dyDescent="0.25">
      <c r="C146" s="61"/>
      <c r="D146" s="61"/>
      <c r="E146" s="61"/>
      <c r="F146" s="61"/>
    </row>
    <row r="147" spans="3:6" s="4" customFormat="1" x14ac:dyDescent="0.25">
      <c r="C147" s="61"/>
      <c r="D147" s="61"/>
      <c r="E147" s="61"/>
      <c r="F147" s="61"/>
    </row>
    <row r="148" spans="3:6" s="4" customFormat="1" x14ac:dyDescent="0.25">
      <c r="C148" s="61"/>
      <c r="D148" s="61"/>
      <c r="E148" s="61"/>
      <c r="F148" s="61"/>
    </row>
    <row r="149" spans="3:6" s="4" customFormat="1" x14ac:dyDescent="0.25">
      <c r="C149" s="61"/>
      <c r="D149" s="61"/>
      <c r="E149" s="61"/>
      <c r="F149" s="61"/>
    </row>
    <row r="150" spans="3:6" s="4" customFormat="1" x14ac:dyDescent="0.25">
      <c r="C150" s="61"/>
      <c r="D150" s="61"/>
      <c r="E150" s="61"/>
      <c r="F150" s="61"/>
    </row>
    <row r="151" spans="3:6" s="4" customFormat="1" x14ac:dyDescent="0.25">
      <c r="C151" s="61"/>
      <c r="D151" s="61"/>
      <c r="E151" s="61"/>
      <c r="F151" s="61"/>
    </row>
    <row r="152" spans="3:6" s="4" customFormat="1" x14ac:dyDescent="0.25">
      <c r="C152" s="61"/>
      <c r="D152" s="61"/>
      <c r="E152" s="61"/>
      <c r="F152" s="61"/>
    </row>
    <row r="153" spans="3:6" s="4" customFormat="1" x14ac:dyDescent="0.25">
      <c r="C153" s="61"/>
      <c r="D153" s="61"/>
      <c r="E153" s="61"/>
      <c r="F153" s="61"/>
    </row>
    <row r="154" spans="3:6" s="4" customFormat="1" x14ac:dyDescent="0.25">
      <c r="C154" s="61"/>
      <c r="D154" s="61"/>
      <c r="E154" s="61"/>
      <c r="F154" s="61"/>
    </row>
    <row r="155" spans="3:6" s="4" customFormat="1" x14ac:dyDescent="0.25">
      <c r="C155" s="61"/>
      <c r="D155" s="61"/>
      <c r="E155" s="61"/>
      <c r="F155" s="61"/>
    </row>
    <row r="156" spans="3:6" s="4" customFormat="1" x14ac:dyDescent="0.25">
      <c r="C156" s="61"/>
      <c r="D156" s="61"/>
      <c r="E156" s="61"/>
      <c r="F156" s="61"/>
    </row>
    <row r="157" spans="3:6" s="4" customFormat="1" x14ac:dyDescent="0.25">
      <c r="C157" s="61"/>
      <c r="D157" s="61"/>
      <c r="E157" s="61"/>
      <c r="F157" s="61"/>
    </row>
    <row r="158" spans="3:6" s="4" customFormat="1" x14ac:dyDescent="0.25">
      <c r="C158" s="61"/>
      <c r="D158" s="61"/>
      <c r="E158" s="61"/>
      <c r="F158" s="61"/>
    </row>
    <row r="159" spans="3:6" s="4" customFormat="1" x14ac:dyDescent="0.25">
      <c r="C159" s="61"/>
      <c r="D159" s="61"/>
      <c r="E159" s="61"/>
      <c r="F159" s="61"/>
    </row>
    <row r="160" spans="3:6" s="4" customFormat="1" x14ac:dyDescent="0.25">
      <c r="C160" s="61"/>
      <c r="D160" s="61"/>
      <c r="E160" s="61"/>
      <c r="F160" s="61"/>
    </row>
    <row r="161" spans="3:6" s="4" customFormat="1" x14ac:dyDescent="0.25">
      <c r="C161" s="61"/>
      <c r="D161" s="61"/>
      <c r="E161" s="61"/>
      <c r="F161" s="61"/>
    </row>
    <row r="162" spans="3:6" s="4" customFormat="1" x14ac:dyDescent="0.25">
      <c r="C162" s="61"/>
      <c r="D162" s="61"/>
      <c r="E162" s="61"/>
      <c r="F162" s="61"/>
    </row>
    <row r="163" spans="3:6" s="4" customFormat="1" x14ac:dyDescent="0.25">
      <c r="C163" s="61"/>
      <c r="D163" s="61"/>
      <c r="E163" s="61"/>
      <c r="F163" s="61"/>
    </row>
    <row r="164" spans="3:6" s="4" customFormat="1" x14ac:dyDescent="0.25">
      <c r="C164" s="61"/>
      <c r="D164" s="61"/>
      <c r="E164" s="61"/>
      <c r="F164" s="61"/>
    </row>
    <row r="165" spans="3:6" s="4" customFormat="1" x14ac:dyDescent="0.25">
      <c r="C165" s="61"/>
      <c r="D165" s="61"/>
      <c r="E165" s="61"/>
      <c r="F165" s="61"/>
    </row>
    <row r="166" spans="3:6" s="4" customFormat="1" x14ac:dyDescent="0.25">
      <c r="C166" s="61"/>
      <c r="D166" s="61"/>
      <c r="E166" s="61"/>
      <c r="F166" s="61"/>
    </row>
    <row r="167" spans="3:6" s="4" customFormat="1" x14ac:dyDescent="0.25">
      <c r="C167" s="61"/>
      <c r="D167" s="61"/>
      <c r="E167" s="61"/>
      <c r="F167" s="61"/>
    </row>
    <row r="168" spans="3:6" s="4" customFormat="1" x14ac:dyDescent="0.25">
      <c r="C168" s="61"/>
      <c r="D168" s="61"/>
      <c r="E168" s="61"/>
      <c r="F168" s="61"/>
    </row>
    <row r="169" spans="3:6" s="4" customFormat="1" x14ac:dyDescent="0.25">
      <c r="C169" s="61"/>
      <c r="D169" s="61"/>
      <c r="E169" s="61"/>
      <c r="F169" s="61"/>
    </row>
    <row r="170" spans="3:6" s="4" customFormat="1" x14ac:dyDescent="0.25">
      <c r="C170" s="61"/>
      <c r="D170" s="61"/>
      <c r="E170" s="61"/>
      <c r="F170" s="61"/>
    </row>
    <row r="171" spans="3:6" s="4" customFormat="1" x14ac:dyDescent="0.25">
      <c r="C171" s="61"/>
      <c r="D171" s="61"/>
      <c r="E171" s="61"/>
      <c r="F171" s="61"/>
    </row>
    <row r="172" spans="3:6" s="4" customFormat="1" x14ac:dyDescent="0.25">
      <c r="C172" s="61"/>
      <c r="D172" s="61"/>
      <c r="E172" s="61"/>
      <c r="F172" s="61"/>
    </row>
    <row r="173" spans="3:6" s="4" customFormat="1" x14ac:dyDescent="0.25">
      <c r="C173" s="61"/>
      <c r="D173" s="61"/>
      <c r="E173" s="61"/>
      <c r="F173" s="61"/>
    </row>
    <row r="174" spans="3:6" s="4" customFormat="1" x14ac:dyDescent="0.25">
      <c r="C174" s="61"/>
      <c r="D174" s="61"/>
      <c r="E174" s="61"/>
      <c r="F174" s="61"/>
    </row>
    <row r="175" spans="3:6" s="4" customFormat="1" x14ac:dyDescent="0.25">
      <c r="C175" s="61"/>
      <c r="D175" s="61"/>
      <c r="E175" s="61"/>
      <c r="F175" s="61"/>
    </row>
    <row r="176" spans="3:6" s="4" customFormat="1" x14ac:dyDescent="0.25">
      <c r="C176" s="61"/>
      <c r="D176" s="61"/>
      <c r="E176" s="61"/>
      <c r="F176" s="61"/>
    </row>
    <row r="177" spans="3:6" s="4" customFormat="1" x14ac:dyDescent="0.25">
      <c r="C177" s="61"/>
      <c r="D177" s="61"/>
      <c r="E177" s="61"/>
      <c r="F177" s="61"/>
    </row>
    <row r="178" spans="3:6" s="4" customFormat="1" x14ac:dyDescent="0.25">
      <c r="C178" s="61"/>
      <c r="D178" s="61"/>
      <c r="E178" s="61"/>
      <c r="F178" s="61"/>
    </row>
    <row r="179" spans="3:6" s="4" customFormat="1" x14ac:dyDescent="0.25">
      <c r="C179" s="61"/>
      <c r="D179" s="61"/>
      <c r="E179" s="61"/>
      <c r="F179" s="61"/>
    </row>
    <row r="180" spans="3:6" s="4" customFormat="1" x14ac:dyDescent="0.25">
      <c r="C180" s="61"/>
      <c r="D180" s="61"/>
      <c r="E180" s="61"/>
      <c r="F180" s="61"/>
    </row>
    <row r="181" spans="3:6" s="4" customFormat="1" x14ac:dyDescent="0.25">
      <c r="C181" s="61"/>
      <c r="D181" s="61"/>
      <c r="E181" s="61"/>
      <c r="F181" s="61"/>
    </row>
    <row r="182" spans="3:6" s="4" customFormat="1" x14ac:dyDescent="0.25">
      <c r="C182" s="61"/>
      <c r="D182" s="61"/>
      <c r="E182" s="61"/>
      <c r="F182" s="61"/>
    </row>
    <row r="183" spans="3:6" s="4" customFormat="1" x14ac:dyDescent="0.25">
      <c r="C183" s="61"/>
      <c r="D183" s="61"/>
      <c r="E183" s="61"/>
      <c r="F183" s="61"/>
    </row>
    <row r="184" spans="3:6" s="4" customFormat="1" x14ac:dyDescent="0.25">
      <c r="C184" s="61"/>
      <c r="D184" s="61"/>
      <c r="E184" s="61"/>
      <c r="F184" s="61"/>
    </row>
    <row r="185" spans="3:6" s="4" customFormat="1" x14ac:dyDescent="0.25">
      <c r="C185" s="61"/>
      <c r="D185" s="61"/>
      <c r="E185" s="61"/>
      <c r="F185" s="61"/>
    </row>
    <row r="186" spans="3:6" s="4" customFormat="1" x14ac:dyDescent="0.25">
      <c r="C186" s="61"/>
      <c r="D186" s="61"/>
      <c r="E186" s="61"/>
      <c r="F186" s="61"/>
    </row>
    <row r="187" spans="3:6" s="4" customFormat="1" x14ac:dyDescent="0.25">
      <c r="C187" s="61"/>
      <c r="D187" s="61"/>
      <c r="E187" s="61"/>
      <c r="F187" s="61"/>
    </row>
    <row r="188" spans="3:6" s="4" customFormat="1" x14ac:dyDescent="0.25">
      <c r="C188" s="61"/>
      <c r="D188" s="61"/>
      <c r="E188" s="61"/>
      <c r="F188" s="61"/>
    </row>
    <row r="189" spans="3:6" s="4" customFormat="1" x14ac:dyDescent="0.25">
      <c r="C189" s="61"/>
      <c r="D189" s="61"/>
      <c r="E189" s="61"/>
      <c r="F189" s="61"/>
    </row>
    <row r="190" spans="3:6" s="4" customFormat="1" x14ac:dyDescent="0.25">
      <c r="C190" s="61"/>
      <c r="D190" s="61"/>
      <c r="E190" s="61"/>
      <c r="F190" s="61"/>
    </row>
    <row r="191" spans="3:6" s="4" customFormat="1" x14ac:dyDescent="0.25">
      <c r="C191" s="61"/>
      <c r="D191" s="61"/>
      <c r="E191" s="61"/>
      <c r="F191" s="61"/>
    </row>
    <row r="192" spans="3:6" s="4" customFormat="1" x14ac:dyDescent="0.25">
      <c r="C192" s="61"/>
      <c r="D192" s="61"/>
      <c r="E192" s="61"/>
      <c r="F192" s="61"/>
    </row>
    <row r="193" spans="3:6" s="4" customFormat="1" x14ac:dyDescent="0.25">
      <c r="C193" s="61"/>
      <c r="D193" s="61"/>
      <c r="E193" s="61"/>
      <c r="F193" s="61"/>
    </row>
    <row r="194" spans="3:6" s="4" customFormat="1" x14ac:dyDescent="0.25">
      <c r="C194" s="61"/>
      <c r="D194" s="61"/>
      <c r="E194" s="61"/>
      <c r="F194" s="61"/>
    </row>
    <row r="195" spans="3:6" s="4" customFormat="1" x14ac:dyDescent="0.25">
      <c r="C195" s="61"/>
      <c r="D195" s="61"/>
      <c r="E195" s="61"/>
      <c r="F195" s="61"/>
    </row>
    <row r="196" spans="3:6" s="4" customFormat="1" x14ac:dyDescent="0.25">
      <c r="C196" s="61"/>
      <c r="D196" s="61"/>
      <c r="E196" s="61"/>
      <c r="F196" s="61"/>
    </row>
    <row r="197" spans="3:6" s="4" customFormat="1" x14ac:dyDescent="0.25">
      <c r="C197" s="61"/>
      <c r="D197" s="61"/>
      <c r="E197" s="61"/>
      <c r="F197" s="61"/>
    </row>
    <row r="198" spans="3:6" s="4" customFormat="1" x14ac:dyDescent="0.25">
      <c r="C198" s="61"/>
      <c r="D198" s="61"/>
      <c r="E198" s="61"/>
      <c r="F198" s="61"/>
    </row>
    <row r="199" spans="3:6" s="4" customFormat="1" x14ac:dyDescent="0.25">
      <c r="C199" s="61"/>
      <c r="D199" s="61"/>
      <c r="E199" s="61"/>
      <c r="F199" s="61"/>
    </row>
    <row r="200" spans="3:6" s="4" customFormat="1" x14ac:dyDescent="0.25">
      <c r="C200" s="61"/>
      <c r="D200" s="61"/>
      <c r="E200" s="61"/>
      <c r="F200" s="61"/>
    </row>
    <row r="201" spans="3:6" s="4" customFormat="1" x14ac:dyDescent="0.25">
      <c r="C201" s="61"/>
      <c r="D201" s="61"/>
      <c r="E201" s="61"/>
      <c r="F201" s="61"/>
    </row>
    <row r="202" spans="3:6" s="4" customFormat="1" x14ac:dyDescent="0.25">
      <c r="C202" s="61"/>
      <c r="D202" s="61"/>
      <c r="E202" s="61"/>
      <c r="F202" s="61"/>
    </row>
    <row r="203" spans="3:6" s="4" customFormat="1" x14ac:dyDescent="0.25">
      <c r="C203" s="61"/>
      <c r="D203" s="61"/>
      <c r="E203" s="61"/>
      <c r="F203" s="61"/>
    </row>
    <row r="204" spans="3:6" s="4" customFormat="1" x14ac:dyDescent="0.25">
      <c r="C204" s="61"/>
      <c r="D204" s="61"/>
      <c r="E204" s="61"/>
      <c r="F204" s="61"/>
    </row>
    <row r="205" spans="3:6" s="4" customFormat="1" x14ac:dyDescent="0.25">
      <c r="C205" s="61"/>
      <c r="D205" s="61"/>
      <c r="E205" s="61"/>
      <c r="F205" s="61"/>
    </row>
    <row r="206" spans="3:6" s="4" customFormat="1" x14ac:dyDescent="0.25">
      <c r="C206" s="61"/>
      <c r="D206" s="61"/>
      <c r="E206" s="61"/>
      <c r="F206" s="61"/>
    </row>
    <row r="207" spans="3:6" s="4" customFormat="1" x14ac:dyDescent="0.25">
      <c r="C207" s="61"/>
      <c r="D207" s="61"/>
      <c r="E207" s="61"/>
      <c r="F207" s="61"/>
    </row>
    <row r="208" spans="3:6" s="4" customFormat="1" x14ac:dyDescent="0.25">
      <c r="C208" s="61"/>
      <c r="D208" s="61"/>
      <c r="E208" s="61"/>
      <c r="F208" s="61"/>
    </row>
    <row r="209" spans="3:6" s="4" customFormat="1" x14ac:dyDescent="0.25">
      <c r="C209" s="61"/>
      <c r="D209" s="61"/>
      <c r="E209" s="61"/>
      <c r="F209" s="61"/>
    </row>
    <row r="210" spans="3:6" s="4" customFormat="1" x14ac:dyDescent="0.25">
      <c r="C210" s="61"/>
      <c r="D210" s="61"/>
      <c r="E210" s="61"/>
      <c r="F210" s="61"/>
    </row>
    <row r="211" spans="3:6" s="4" customFormat="1" x14ac:dyDescent="0.25">
      <c r="C211" s="61"/>
      <c r="D211" s="61"/>
      <c r="E211" s="61"/>
      <c r="F211" s="61"/>
    </row>
    <row r="212" spans="3:6" s="4" customFormat="1" x14ac:dyDescent="0.25">
      <c r="C212" s="61"/>
      <c r="D212" s="61"/>
      <c r="E212" s="61"/>
      <c r="F212" s="61"/>
    </row>
    <row r="213" spans="3:6" s="4" customFormat="1" x14ac:dyDescent="0.25">
      <c r="C213" s="61"/>
      <c r="D213" s="61"/>
      <c r="E213" s="61"/>
      <c r="F213" s="61"/>
    </row>
    <row r="214" spans="3:6" s="4" customFormat="1" x14ac:dyDescent="0.25">
      <c r="C214" s="61"/>
      <c r="D214" s="61"/>
      <c r="E214" s="61"/>
      <c r="F214" s="61"/>
    </row>
    <row r="215" spans="3:6" s="4" customFormat="1" x14ac:dyDescent="0.25">
      <c r="C215" s="61"/>
      <c r="D215" s="61"/>
      <c r="E215" s="61"/>
      <c r="F215" s="61"/>
    </row>
    <row r="216" spans="3:6" s="4" customFormat="1" x14ac:dyDescent="0.25">
      <c r="C216" s="61"/>
      <c r="D216" s="61"/>
      <c r="E216" s="61"/>
      <c r="F216" s="61"/>
    </row>
    <row r="217" spans="3:6" s="4" customFormat="1" x14ac:dyDescent="0.25">
      <c r="C217" s="61"/>
      <c r="D217" s="61"/>
      <c r="E217" s="61"/>
      <c r="F217" s="61"/>
    </row>
    <row r="218" spans="3:6" s="4" customFormat="1" x14ac:dyDescent="0.25">
      <c r="C218" s="61"/>
      <c r="D218" s="61"/>
      <c r="E218" s="61"/>
      <c r="F218" s="61"/>
    </row>
    <row r="219" spans="3:6" s="4" customFormat="1" x14ac:dyDescent="0.25">
      <c r="C219" s="61"/>
      <c r="D219" s="61"/>
      <c r="E219" s="61"/>
      <c r="F219" s="61"/>
    </row>
    <row r="220" spans="3:6" s="4" customFormat="1" x14ac:dyDescent="0.25">
      <c r="C220" s="61"/>
      <c r="D220" s="61"/>
      <c r="E220" s="61"/>
      <c r="F220" s="61"/>
    </row>
    <row r="221" spans="3:6" s="4" customFormat="1" x14ac:dyDescent="0.25">
      <c r="C221" s="61"/>
      <c r="D221" s="61"/>
      <c r="E221" s="61"/>
      <c r="F221" s="61"/>
    </row>
    <row r="222" spans="3:6" s="4" customFormat="1" x14ac:dyDescent="0.25">
      <c r="C222" s="61"/>
      <c r="D222" s="61"/>
      <c r="E222" s="61"/>
      <c r="F222" s="61"/>
    </row>
    <row r="223" spans="3:6" s="4" customFormat="1" x14ac:dyDescent="0.25">
      <c r="C223" s="61"/>
      <c r="D223" s="61"/>
      <c r="E223" s="61"/>
      <c r="F223" s="61"/>
    </row>
    <row r="224" spans="3:6" s="4" customFormat="1" x14ac:dyDescent="0.25">
      <c r="C224" s="61"/>
      <c r="D224" s="61"/>
      <c r="E224" s="61"/>
      <c r="F224" s="61"/>
    </row>
    <row r="225" spans="3:6" s="4" customFormat="1" x14ac:dyDescent="0.25">
      <c r="C225" s="61"/>
      <c r="D225" s="61"/>
      <c r="E225" s="61"/>
      <c r="F225" s="61"/>
    </row>
    <row r="226" spans="3:6" s="4" customFormat="1" x14ac:dyDescent="0.25">
      <c r="C226" s="61"/>
      <c r="D226" s="61"/>
      <c r="E226" s="61"/>
      <c r="F226" s="61"/>
    </row>
    <row r="227" spans="3:6" s="4" customFormat="1" x14ac:dyDescent="0.25">
      <c r="C227" s="61"/>
      <c r="D227" s="61"/>
      <c r="E227" s="61"/>
      <c r="F227" s="61"/>
    </row>
    <row r="228" spans="3:6" s="4" customFormat="1" x14ac:dyDescent="0.25">
      <c r="C228" s="61"/>
      <c r="D228" s="61"/>
      <c r="E228" s="61"/>
      <c r="F228" s="61"/>
    </row>
    <row r="229" spans="3:6" s="4" customFormat="1" x14ac:dyDescent="0.25">
      <c r="C229" s="61"/>
      <c r="D229" s="61"/>
      <c r="E229" s="61"/>
      <c r="F229" s="61"/>
    </row>
    <row r="230" spans="3:6" s="4" customFormat="1" x14ac:dyDescent="0.25">
      <c r="C230" s="61"/>
      <c r="D230" s="61"/>
      <c r="E230" s="61"/>
      <c r="F230" s="61"/>
    </row>
    <row r="231" spans="3:6" s="4" customFormat="1" x14ac:dyDescent="0.25">
      <c r="C231" s="61"/>
      <c r="D231" s="61"/>
      <c r="E231" s="61"/>
      <c r="F231" s="61"/>
    </row>
    <row r="232" spans="3:6" s="4" customFormat="1" x14ac:dyDescent="0.25">
      <c r="C232" s="61"/>
      <c r="D232" s="61"/>
      <c r="E232" s="61"/>
      <c r="F232" s="61"/>
    </row>
    <row r="233" spans="3:6" s="4" customFormat="1" x14ac:dyDescent="0.25">
      <c r="C233" s="61"/>
      <c r="D233" s="61"/>
      <c r="E233" s="61"/>
      <c r="F233" s="61"/>
    </row>
    <row r="234" spans="3:6" s="4" customFormat="1" x14ac:dyDescent="0.25">
      <c r="C234" s="61"/>
      <c r="D234" s="61"/>
      <c r="E234" s="61"/>
      <c r="F234" s="61"/>
    </row>
    <row r="235" spans="3:6" s="4" customFormat="1" x14ac:dyDescent="0.25">
      <c r="C235" s="61"/>
      <c r="D235" s="61"/>
      <c r="E235" s="61"/>
      <c r="F235" s="61"/>
    </row>
    <row r="236" spans="3:6" s="4" customFormat="1" x14ac:dyDescent="0.25">
      <c r="C236" s="61"/>
      <c r="D236" s="61"/>
      <c r="E236" s="61"/>
      <c r="F236" s="61"/>
    </row>
    <row r="237" spans="3:6" s="4" customFormat="1" x14ac:dyDescent="0.25">
      <c r="C237" s="61"/>
      <c r="D237" s="61"/>
      <c r="E237" s="61"/>
      <c r="F237" s="61"/>
    </row>
    <row r="238" spans="3:6" s="4" customFormat="1" x14ac:dyDescent="0.25">
      <c r="C238" s="61"/>
      <c r="D238" s="61"/>
      <c r="E238" s="61"/>
      <c r="F238" s="61"/>
    </row>
    <row r="239" spans="3:6" s="4" customFormat="1" x14ac:dyDescent="0.25">
      <c r="C239" s="61"/>
      <c r="D239" s="61"/>
      <c r="E239" s="61"/>
      <c r="F239" s="61"/>
    </row>
    <row r="240" spans="3:6" s="4" customFormat="1" x14ac:dyDescent="0.25">
      <c r="C240" s="61"/>
      <c r="D240" s="61"/>
      <c r="E240" s="61"/>
      <c r="F240" s="61"/>
    </row>
    <row r="241" spans="3:6" s="4" customFormat="1" x14ac:dyDescent="0.25">
      <c r="C241" s="61"/>
      <c r="D241" s="61"/>
      <c r="E241" s="61"/>
      <c r="F241" s="61"/>
    </row>
    <row r="242" spans="3:6" s="4" customFormat="1" x14ac:dyDescent="0.25">
      <c r="C242" s="61"/>
      <c r="D242" s="61"/>
      <c r="E242" s="61"/>
      <c r="F242" s="61"/>
    </row>
    <row r="243" spans="3:6" s="4" customFormat="1" x14ac:dyDescent="0.25">
      <c r="C243" s="61"/>
      <c r="D243" s="61"/>
      <c r="E243" s="61"/>
      <c r="F243" s="61"/>
    </row>
    <row r="244" spans="3:6" s="4" customFormat="1" x14ac:dyDescent="0.25">
      <c r="C244" s="61"/>
      <c r="D244" s="61"/>
      <c r="E244" s="61"/>
      <c r="F244" s="61"/>
    </row>
    <row r="245" spans="3:6" s="4" customFormat="1" x14ac:dyDescent="0.25">
      <c r="C245" s="61"/>
      <c r="D245" s="61"/>
      <c r="E245" s="61"/>
      <c r="F245" s="61"/>
    </row>
    <row r="246" spans="3:6" s="4" customFormat="1" x14ac:dyDescent="0.25">
      <c r="C246" s="61"/>
      <c r="D246" s="61"/>
      <c r="E246" s="61"/>
      <c r="F246" s="61"/>
    </row>
    <row r="247" spans="3:6" s="4" customFormat="1" x14ac:dyDescent="0.25">
      <c r="C247" s="61"/>
      <c r="D247" s="61"/>
      <c r="E247" s="61"/>
      <c r="F247" s="61"/>
    </row>
    <row r="248" spans="3:6" s="4" customFormat="1" x14ac:dyDescent="0.25">
      <c r="C248" s="61"/>
      <c r="D248" s="61"/>
      <c r="E248" s="61"/>
      <c r="F248" s="61"/>
    </row>
    <row r="249" spans="3:6" s="4" customFormat="1" x14ac:dyDescent="0.25">
      <c r="C249" s="61"/>
      <c r="D249" s="61"/>
      <c r="E249" s="61"/>
      <c r="F249" s="61"/>
    </row>
    <row r="250" spans="3:6" s="4" customFormat="1" x14ac:dyDescent="0.25">
      <c r="C250" s="61"/>
      <c r="D250" s="61"/>
      <c r="E250" s="61"/>
      <c r="F250" s="61"/>
    </row>
  </sheetData>
  <mergeCells count="10">
    <mergeCell ref="C4:F4"/>
    <mergeCell ref="C5:F5"/>
    <mergeCell ref="C6:F6"/>
    <mergeCell ref="A22:E22"/>
    <mergeCell ref="B10:D10"/>
    <mergeCell ref="A73:E73"/>
    <mergeCell ref="A20:E20"/>
    <mergeCell ref="A26:E26"/>
    <mergeCell ref="A45:E45"/>
    <mergeCell ref="A62:E62"/>
  </mergeCells>
  <phoneticPr fontId="0" type="noConversion"/>
  <pageMargins left="0.39370078740157483" right="0.19685039370078741" top="0.78740157480314965" bottom="0.59055118110236227" header="0.51181102362204722" footer="0.51181102362204722"/>
  <pageSetup paperSize="9" scale="80"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0C928FDDEC24246AEBEC096CB88513D" ma:contentTypeVersion="11" ma:contentTypeDescription="Skapa ett nytt dokument." ma:contentTypeScope="" ma:versionID="5badbdc1f864be27079e9b984788f0f1">
  <xsd:schema xmlns:xsd="http://www.w3.org/2001/XMLSchema" xmlns:xs="http://www.w3.org/2001/XMLSchema" xmlns:p="http://schemas.microsoft.com/office/2006/metadata/properties" xmlns:ns2="2028e616-129f-46f1-934a-5a392fb305d2" xmlns:ns3="748dc48b-3c5c-485c-8255-5362fe71e680" targetNamespace="http://schemas.microsoft.com/office/2006/metadata/properties" ma:root="true" ma:fieldsID="38b13ab9c8c5a930ef246893938055c3" ns2:_="" ns3:_="">
    <xsd:import namespace="2028e616-129f-46f1-934a-5a392fb305d2"/>
    <xsd:import namespace="748dc48b-3c5c-485c-8255-5362fe71e680"/>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LengthInSeconds"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28e616-129f-46f1-934a-5a392fb305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ildmarkeringar" ma:readOnly="false" ma:fieldId="{5cf76f15-5ced-4ddc-b409-7134ff3c332f}" ma:taxonomyMulti="true" ma:sspId="36608428-a3a7-44e2-beb2-7a012902923e"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descriptio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Location" ma:index="17" nillable="true" ma:displayName="Location" ma:description="" ma:indexed="true"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48dc48b-3c5c-485c-8255-5362fe71e680"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f1a9f81d-324c-4a84-bfd7-a22c8ef54b3f}" ma:internalName="TaxCatchAll" ma:showField="CatchAllData" ma:web="748dc48b-3c5c-485c-8255-5362fe71e68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028e616-129f-46f1-934a-5a392fb305d2">
      <Terms xmlns="http://schemas.microsoft.com/office/infopath/2007/PartnerControls"/>
    </lcf76f155ced4ddcb4097134ff3c332f>
    <TaxCatchAll xmlns="748dc48b-3c5c-485c-8255-5362fe71e680" xsi:nil="true"/>
  </documentManagement>
</p:properties>
</file>

<file path=customXml/itemProps1.xml><?xml version="1.0" encoding="utf-8"?>
<ds:datastoreItem xmlns:ds="http://schemas.openxmlformats.org/officeDocument/2006/customXml" ds:itemID="{13DE5B16-DD3B-4F66-BD41-0C0CDA08C5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28e616-129f-46f1-934a-5a392fb305d2"/>
    <ds:schemaRef ds:uri="748dc48b-3c5c-485c-8255-5362fe71e6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5F1B4BA-7951-4B93-A656-DB06681CE46A}">
  <ds:schemaRefs>
    <ds:schemaRef ds:uri="http://schemas.microsoft.com/sharepoint/v3/contenttype/forms"/>
  </ds:schemaRefs>
</ds:datastoreItem>
</file>

<file path=customXml/itemProps3.xml><?xml version="1.0" encoding="utf-8"?>
<ds:datastoreItem xmlns:ds="http://schemas.openxmlformats.org/officeDocument/2006/customXml" ds:itemID="{A7C2FA75-6985-4868-8736-F00D7D020CC9}">
  <ds:schemaRefs>
    <ds:schemaRef ds:uri="http://schemas.microsoft.com/office/2006/metadata/properties"/>
    <ds:schemaRef ds:uri="http://schemas.microsoft.com/office/infopath/2007/PartnerControls"/>
    <ds:schemaRef ds:uri="2028e616-129f-46f1-934a-5a392fb305d2"/>
    <ds:schemaRef ds:uri="748dc48b-3c5c-485c-8255-5362fe71e68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Schabloner</vt:lpstr>
      <vt:lpstr>Utgifts- och finansieringsplan</vt:lpstr>
      <vt:lpstr>Utgiftsspec</vt:lpstr>
    </vt:vector>
  </TitlesOfParts>
  <Company>Dell Computer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User</dc:creator>
  <cp:lastModifiedBy>Jeanette Uner</cp:lastModifiedBy>
  <cp:lastPrinted>2023-03-09T15:35:28Z</cp:lastPrinted>
  <dcterms:created xsi:type="dcterms:W3CDTF">2001-09-22T14:14:23Z</dcterms:created>
  <dcterms:modified xsi:type="dcterms:W3CDTF">2023-05-30T07:07:11Z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0x01010000C928FDDEC24246AEBEC096CB88513D</vt:lpwstr>
  </property>
  <property fmtid="{D5CDD505-2E9C-101B-9397-08002B2CF9AE}" pid="3" name="Order">
    <vt:r8>8817200</vt:r8>
  </property>
  <property fmtid="{D5CDD505-2E9C-101B-9397-08002B2CF9AE}" pid="4" name="MediaServiceImageTags">
    <vt:lpwstr/>
  </property>
</Properties>
</file>